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dk12ak.sharepoint.com/sites/PurchasingDrive/Shared Documents/SOLIC/2024/RFP/RFP_2024-604_COMMUNICATION_SERVICES(E-RATE)/SOLICITATION/DRAFTS/"/>
    </mc:Choice>
  </mc:AlternateContent>
  <xr:revisionPtr revIDLastSave="942" documentId="8_{60F1FF81-15DB-449C-B65D-ABB81DE0505C}" xr6:coauthVersionLast="47" xr6:coauthVersionMax="47" xr10:uidLastSave="{25D0C12B-045B-4FCC-B68F-890FDAA4EF78}"/>
  <bookViews>
    <workbookView xWindow="28680" yWindow="-120" windowWidth="29040" windowHeight="15840" activeTab="1" xr2:uid="{00000000-000D-0000-FFFF-FFFF00000000}"/>
  </bookViews>
  <sheets>
    <sheet name="Attachment G" sheetId="2" r:id="rId1"/>
    <sheet name="Attachment H" sheetId="1" r:id="rId2"/>
  </sheets>
  <definedNames>
    <definedName name="_xlnm._FilterDatabase" localSheetId="1" hidden="1">'Attachment H'!$A$1:$I$110</definedName>
    <definedName name="_xlnm.Print_Titles" localSheetId="1">'Attachment H'!$1:$1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1" l="1"/>
  <c r="K3" i="1" l="1"/>
  <c r="K4" i="1"/>
  <c r="K5" i="1"/>
  <c r="K6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7" i="1"/>
  <c r="K99" i="1"/>
  <c r="K100" i="1"/>
  <c r="K101" i="1"/>
  <c r="K102" i="1"/>
  <c r="K104" i="1"/>
  <c r="K105" i="1"/>
  <c r="K106" i="1"/>
  <c r="K107" i="1"/>
  <c r="K108" i="1"/>
  <c r="K109" i="1"/>
  <c r="K110" i="1"/>
</calcChain>
</file>

<file path=xl/sharedStrings.xml><?xml version="1.0" encoding="utf-8"?>
<sst xmlns="http://schemas.openxmlformats.org/spreadsheetml/2006/main" count="719" uniqueCount="284">
  <si>
    <t>USAC Entity Name</t>
  </si>
  <si>
    <t>Entity Number</t>
  </si>
  <si>
    <t>Entity Type</t>
  </si>
  <si>
    <t>Physical Address 1</t>
  </si>
  <si>
    <t>Physical Address 2</t>
  </si>
  <si>
    <t>City</t>
  </si>
  <si>
    <t>State</t>
  </si>
  <si>
    <t>ZIP Code</t>
  </si>
  <si>
    <t>State School ID</t>
  </si>
  <si>
    <t>2024-2025 Simultaneous Student Count Estimate</t>
  </si>
  <si>
    <t>2024-2025 Circuit Count Estimate</t>
  </si>
  <si>
    <t>2024-2025 Circuit Type Estimate</t>
  </si>
  <si>
    <t>Circuit Install E-Rate Eligible Pre-Discount</t>
  </si>
  <si>
    <t>Circuit Install E-Rate Ineligible</t>
  </si>
  <si>
    <t>Circuit MRC E-Rate Eligible Pre-Discount</t>
  </si>
  <si>
    <t>Circuit MRC E-Rate Ineligible</t>
  </si>
  <si>
    <t>Total Cost E-Rate Eligible Years 1-3</t>
  </si>
  <si>
    <t>Total Cost E-Rate Eligible Years 4-5</t>
  </si>
  <si>
    <t>Total Cost E-Rate Ineligible Years 1-3</t>
  </si>
  <si>
    <t>Total Cost E-Rate Ineligible Years 4-5</t>
  </si>
  <si>
    <t>Airport Heights Elementary</t>
  </si>
  <si>
    <t>School</t>
  </si>
  <si>
    <t>1510 Alder Dr</t>
  </si>
  <si>
    <t>Anchorage</t>
  </si>
  <si>
    <t>AK</t>
  </si>
  <si>
    <t>WAN</t>
  </si>
  <si>
    <t>Alaska Native Cultural Charter School</t>
  </si>
  <si>
    <t>8427 Lake Otis Pkwy</t>
  </si>
  <si>
    <t>Alpenglow Elementary</t>
  </si>
  <si>
    <t>19201 Driftwood Bay Dr</t>
  </si>
  <si>
    <t>Eagle River</t>
  </si>
  <si>
    <t>Anchorage STrEaM Academy</t>
  </si>
  <si>
    <t>7801 E 32 Ave</t>
  </si>
  <si>
    <t>Aquarian Charter</t>
  </si>
  <si>
    <t>1705 W 32nd Ave</t>
  </si>
  <si>
    <t>ASD Education Center</t>
  </si>
  <si>
    <t>Non-Instructional Facility (NIF)</t>
  </si>
  <si>
    <t>5530 E Northern Lights Blvd</t>
  </si>
  <si>
    <t>ASD Facilities/Maintenance</t>
  </si>
  <si>
    <t>1301 Labar St</t>
  </si>
  <si>
    <t>ASD Purchasing/Warehouse</t>
  </si>
  <si>
    <t>4919 Van Buren Dr</t>
  </si>
  <si>
    <t>ASD Transportation</t>
  </si>
  <si>
    <t>3580 Tudor Road</t>
  </si>
  <si>
    <t>Aurora Elementary</t>
  </si>
  <si>
    <t>5085 10th Street</t>
  </si>
  <si>
    <t>JBER</t>
  </si>
  <si>
    <t>Bartlett High</t>
  </si>
  <si>
    <t>1101 Golden Bear Dr</t>
  </si>
  <si>
    <t>Baxter Elementary</t>
  </si>
  <si>
    <t>2991 Baxter Rd</t>
  </si>
  <si>
    <t>Bayshore Elementary</t>
  </si>
  <si>
    <t>10500 Bayshore Dr</t>
  </si>
  <si>
    <t>Bear Valley Elementary</t>
  </si>
  <si>
    <t>15001 Mountain Air Dr</t>
  </si>
  <si>
    <t>Begich Middle School</t>
  </si>
  <si>
    <t>7440 Creekside Center Dr</t>
  </si>
  <si>
    <t>Benny Benson Alternative High</t>
  </si>
  <si>
    <t>4515 Campbell Airstrip Rd</t>
  </si>
  <si>
    <t>Birchwood ABC</t>
  </si>
  <si>
    <t>17010 Birchtree St</t>
  </si>
  <si>
    <t>Chugiak</t>
  </si>
  <si>
    <t>Bowman Elementary</t>
  </si>
  <si>
    <t>11700 Gregory Rd</t>
  </si>
  <si>
    <t>Campbell Elementary</t>
  </si>
  <si>
    <t>7206 Rovenna St</t>
  </si>
  <si>
    <t>Central Middle</t>
  </si>
  <si>
    <t>1405 E St</t>
  </si>
  <si>
    <t>Chester Valley Elementary</t>
  </si>
  <si>
    <t>1750 Patterson St</t>
  </si>
  <si>
    <t>Chinook Elementary</t>
  </si>
  <si>
    <t>3101 W 88th Ave</t>
  </si>
  <si>
    <t>Chugach Optional Elementary</t>
  </si>
  <si>
    <t>1205 E St</t>
  </si>
  <si>
    <t>Chugiak Elementary</t>
  </si>
  <si>
    <t>19932 Old Glenn Hwy</t>
  </si>
  <si>
    <t>Chugiak High</t>
  </si>
  <si>
    <t>16525 S Birchwood Loop Rd</t>
  </si>
  <si>
    <t>Clark Middle</t>
  </si>
  <si>
    <t>150 S Bragaw St</t>
  </si>
  <si>
    <t>College Gate Elementary</t>
  </si>
  <si>
    <t>3101 Sunflower St</t>
  </si>
  <si>
    <t>Covenant House</t>
  </si>
  <si>
    <t>General-Use School</t>
  </si>
  <si>
    <t>755 A St</t>
  </si>
  <si>
    <t>Creekside Park Elementary</t>
  </si>
  <si>
    <t>7500 E 6th Ave</t>
  </si>
  <si>
    <t>Denali Elementary</t>
  </si>
  <si>
    <t>952 Cordova St</t>
  </si>
  <si>
    <t>Dimond High</t>
  </si>
  <si>
    <t>2909 W 88th Ave</t>
  </si>
  <si>
    <t>Eagle Academy Charter</t>
  </si>
  <si>
    <t>10901 Mausel St</t>
  </si>
  <si>
    <t>Eagle River Elementary</t>
  </si>
  <si>
    <t>10900 Old Eagle River Rd</t>
  </si>
  <si>
    <t>Eagle River High</t>
  </si>
  <si>
    <t>8701 Wolf Den Dr</t>
  </si>
  <si>
    <t>Bettye Davis East Anchorage High</t>
  </si>
  <si>
    <t>4025 E Northern Lights Blvd</t>
  </si>
  <si>
    <t>Dr. Etheldra Davis - Fairview Elementary</t>
  </si>
  <si>
    <t>1327 Nelchina St</t>
  </si>
  <si>
    <t>Family Partnership Correspondence School</t>
  </si>
  <si>
    <t>4400 Business Park Blvd</t>
  </si>
  <si>
    <t>Ste B-22</t>
  </si>
  <si>
    <t>Fire Lake Elementary</t>
  </si>
  <si>
    <t>13801 Harry McDonald Rd</t>
  </si>
  <si>
    <t>Frontier Charter School</t>
  </si>
  <si>
    <t>400 W Northern Lights Blvd</t>
  </si>
  <si>
    <t>Ste 6</t>
  </si>
  <si>
    <t>Frontier Charter School - Eagle River</t>
  </si>
  <si>
    <t>Annex</t>
  </si>
  <si>
    <t>16707 Coronado St</t>
  </si>
  <si>
    <t>Girdwood School</t>
  </si>
  <si>
    <t>680 Hightower Rd</t>
  </si>
  <si>
    <t>Girdwood</t>
  </si>
  <si>
    <t>Gladys Wood Elementary</t>
  </si>
  <si>
    <t>7001 Cranberry St</t>
  </si>
  <si>
    <t>Goldenview Middle</t>
  </si>
  <si>
    <t>15800 Golden View Drive</t>
  </si>
  <si>
    <t>Government Hill Elementary</t>
  </si>
  <si>
    <t>525 E Bluff Dr</t>
  </si>
  <si>
    <t>Gruening Middle</t>
  </si>
  <si>
    <t>9601 Lee St</t>
  </si>
  <si>
    <t>Hanshew Middle</t>
  </si>
  <si>
    <t>10121 Lake Otis Pkwy</t>
  </si>
  <si>
    <t>Highland Academy Charter</t>
  </si>
  <si>
    <t>Ste 1</t>
  </si>
  <si>
    <t>Homestead Elementary</t>
  </si>
  <si>
    <t>18001 Baronoff Ave</t>
  </si>
  <si>
    <t>Huffman Elementary</t>
  </si>
  <si>
    <t>12000 Lorraine St</t>
  </si>
  <si>
    <t>Inlet View Elementary</t>
  </si>
  <si>
    <t>1219 N St</t>
  </si>
  <si>
    <t>Kasuun Elementary</t>
  </si>
  <si>
    <t>4000 E 68th Ave</t>
  </si>
  <si>
    <t>Kincaid Elementary</t>
  </si>
  <si>
    <t>4900 Raspberry Rd</t>
  </si>
  <si>
    <t>Martin Luther King Jr. Technical High</t>
  </si>
  <si>
    <t>2650 E Northern Lights Blvd</t>
  </si>
  <si>
    <t>Klatt Elementary</t>
  </si>
  <si>
    <t>11900 Puma St</t>
  </si>
  <si>
    <t>Lake Hood Elementary</t>
  </si>
  <si>
    <t>3601 W 40th Ave</t>
  </si>
  <si>
    <t>Lake Otis Elementary</t>
  </si>
  <si>
    <t>3331 Lake Otis Pkwy</t>
  </si>
  <si>
    <t>McLaughlin Youth Center</t>
  </si>
  <si>
    <t>2600 Providence Dr</t>
  </si>
  <si>
    <t>Mears Middle</t>
  </si>
  <si>
    <t>2700 W 100th Ave</t>
  </si>
  <si>
    <t>Mirror Lake Middle</t>
  </si>
  <si>
    <t>22901 Lake Hill Dr</t>
  </si>
  <si>
    <t>Mountain View Elementary</t>
  </si>
  <si>
    <t>4005 McPhee Ave</t>
  </si>
  <si>
    <t>Muldoon Elementary</t>
  </si>
  <si>
    <t>525 Cherry St</t>
  </si>
  <si>
    <t>North Star Elementary</t>
  </si>
  <si>
    <t>605 W Fireweed Ln</t>
  </si>
  <si>
    <t>Northern Lights ABC</t>
  </si>
  <si>
    <t>2424 E Dowling Rd</t>
  </si>
  <si>
    <t>Northwood Elementary</t>
  </si>
  <si>
    <t>4807 Northwood Dr</t>
  </si>
  <si>
    <t>Nunaka Valley Elementary</t>
  </si>
  <si>
    <t>1905 Twining Dr</t>
  </si>
  <si>
    <t>Ocean View Elementary</t>
  </si>
  <si>
    <t>11911 Johns Rd</t>
  </si>
  <si>
    <t>O'Malley Elementary</t>
  </si>
  <si>
    <t>11100 Rockridge Dr</t>
  </si>
  <si>
    <t>Orion Elementary</t>
  </si>
  <si>
    <t>5112 Arctic Warrior Dr</t>
  </si>
  <si>
    <t>AKChoice K-12 Learning</t>
  </si>
  <si>
    <t>Polaris</t>
  </si>
  <si>
    <t>6200 Ashwood St</t>
  </si>
  <si>
    <t>Ptarmigan Elementary</t>
  </si>
  <si>
    <t>888 Edward St</t>
  </si>
  <si>
    <t>Rabbit Creek Elementary</t>
  </si>
  <si>
    <t>13650 Lake Otis Pkwy</t>
  </si>
  <si>
    <t>Ravenwood Elementary</t>
  </si>
  <si>
    <t>9500 Wren Cir</t>
  </si>
  <si>
    <t>Rilke Schule Charter</t>
  </si>
  <si>
    <t>1846 E 64th Ave</t>
  </si>
  <si>
    <t>Rogers Park Elementary</t>
  </si>
  <si>
    <t>1400 E Northern Lights Blvd</t>
  </si>
  <si>
    <t>Romig Middle</t>
  </si>
  <si>
    <t>2500 Minnesota Dr</t>
  </si>
  <si>
    <t>Russian Jack Elementary</t>
  </si>
  <si>
    <t>4300 E 20th Ave</t>
  </si>
  <si>
    <t>Sand Lake Elementary</t>
  </si>
  <si>
    <t>7500 Jewel Lake Rd</t>
  </si>
  <si>
    <t>S.A.V.E</t>
  </si>
  <si>
    <t>410 E 56th Ave</t>
  </si>
  <si>
    <t>Scenic Park Elementary</t>
  </si>
  <si>
    <t>3933 Patterson St</t>
  </si>
  <si>
    <t>Service High School</t>
  </si>
  <si>
    <t>5577 Abbott Rd</t>
  </si>
  <si>
    <t>South Anchorage High</t>
  </si>
  <si>
    <t>13400 Elmore Rd</t>
  </si>
  <si>
    <t>Spring Hill Elementary</t>
  </si>
  <si>
    <t>9911 Lake Otis Pkwy</t>
  </si>
  <si>
    <t>Steller Secondary</t>
  </si>
  <si>
    <t>2508 Blueberry Rd</t>
  </si>
  <si>
    <t>Susitna Elementary</t>
  </si>
  <si>
    <t>7500 Tyone Ct</t>
  </si>
  <si>
    <t>Taku Elementary</t>
  </si>
  <si>
    <t>701 E 72nd Ave</t>
  </si>
  <si>
    <t>Trailside Elementary</t>
  </si>
  <si>
    <t>5151 Abbott Rd</t>
  </si>
  <si>
    <t>Tudor Elementary</t>
  </si>
  <si>
    <t>1666 Cache Dr</t>
  </si>
  <si>
    <t>Turnagain Elementary</t>
  </si>
  <si>
    <t>3500 W Northern Lights Blvd</t>
  </si>
  <si>
    <t>William Tyson Elementary</t>
  </si>
  <si>
    <t>2801 Richmond Ave</t>
  </si>
  <si>
    <t>Ursa Minor Elementary</t>
  </si>
  <si>
    <t>336 Hoonah Ave</t>
  </si>
  <si>
    <t>Wendler Middle</t>
  </si>
  <si>
    <t>2905 Lake Otis Pkwy</t>
  </si>
  <si>
    <t>West High</t>
  </si>
  <si>
    <t>1700 Hillcrest Dr</t>
  </si>
  <si>
    <t>Whaley Center</t>
  </si>
  <si>
    <t>2220 Nichols St</t>
  </si>
  <si>
    <t>Cordova Heights</t>
  </si>
  <si>
    <t>2600 Cordova St</t>
  </si>
  <si>
    <t>Ste 101</t>
  </si>
  <si>
    <t>Humphrey Heights</t>
  </si>
  <si>
    <t>3210 W 62nd Ave</t>
  </si>
  <si>
    <t>Jesse Lee Home</t>
  </si>
  <si>
    <t>4600 Abbott Rd</t>
  </si>
  <si>
    <t>Maplewood</t>
  </si>
  <si>
    <t>2311 Maplewood St</t>
  </si>
  <si>
    <t>McKinley Heights</t>
  </si>
  <si>
    <t>8012 Stewart Mountain Dr</t>
  </si>
  <si>
    <t>Piper Heights</t>
  </si>
  <si>
    <t>3760 Piper St</t>
  </si>
  <si>
    <t>Providence Heights</t>
  </si>
  <si>
    <t>3700 Piper St</t>
  </si>
  <si>
    <t>Puffin Heights</t>
  </si>
  <si>
    <t>4020 Folker St</t>
  </si>
  <si>
    <t>Turning Point Heights</t>
  </si>
  <si>
    <t>1500 DeBarr Cir</t>
  </si>
  <si>
    <t>ACT</t>
  </si>
  <si>
    <t>3745 Community Park Loop</t>
  </si>
  <si>
    <t>Hope Community Resources</t>
  </si>
  <si>
    <t>650 W International Airport Rd</t>
  </si>
  <si>
    <t>Williwaw Elementary</t>
  </si>
  <si>
    <t>1200 San Antonio St</t>
  </si>
  <si>
    <t>Willow Crest Elementary</t>
  </si>
  <si>
    <t>1004 W Tudor Rd</t>
  </si>
  <si>
    <t>Winterberry Charter</t>
  </si>
  <si>
    <t>4802 Bryn Mawr Ct</t>
  </si>
  <si>
    <t>Wonder Park Elementary</t>
  </si>
  <si>
    <t>5100 E 4th Ave</t>
  </si>
  <si>
    <t>Speeds and quantities shown are for RFP scoring purposes only; actual speeds and quantities will be determined based on operational need and periodic review.</t>
  </si>
  <si>
    <t>Sub Totals</t>
  </si>
  <si>
    <t>ATTACHMENT I E-RATE ELIGIBLE COMBINED TOTAL:</t>
  </si>
  <si>
    <t>ATTACHMENT I E-RATE INELIGIBLE COMBINED TOTAL:</t>
  </si>
  <si>
    <t>Wide Area Network Services Unit Cost Worksheet</t>
  </si>
  <si>
    <t>A</t>
  </si>
  <si>
    <t>B</t>
  </si>
  <si>
    <t>C</t>
  </si>
  <si>
    <t>Item</t>
  </si>
  <si>
    <t>Description</t>
  </si>
  <si>
    <t>Quantity</t>
  </si>
  <si>
    <t>E-Rate Eligible</t>
  </si>
  <si>
    <t>E-Rate Ineligible</t>
  </si>
  <si>
    <t>Total</t>
  </si>
  <si>
    <t>Moves, Adds, and Changes, Non-Recurring Cost</t>
  </si>
  <si>
    <t>* Speed covered by the Alaska School Broadband Assistance Grant (BAG) program</t>
  </si>
  <si>
    <t>Estimated Annual Qty</t>
  </si>
  <si>
    <t>Installation costs should be reflective of actual, contractual costs for new installations.</t>
  </si>
  <si>
    <t>2024-2025 Circuit CIR Estimate</t>
  </si>
  <si>
    <t>2 Mbps-10 Mbps, installation charge</t>
  </si>
  <si>
    <t>2 Mbps, Monthly Recurring Cost</t>
  </si>
  <si>
    <t>Each additional 1 Mbps increment, up to 10 Mbps, Monthly Recurring Cost</t>
  </si>
  <si>
    <t>20 Mbps-100 Mbps, installation charge</t>
  </si>
  <si>
    <t>20 Mbps, Monthly Recurring Cost</t>
  </si>
  <si>
    <t>Each additional 10 Mbps increment, up to 100 Mbps, Monthly Recurring Cost</t>
  </si>
  <si>
    <t>25 Mbps, installation charge *</t>
  </si>
  <si>
    <t>25 Mbps, Monthly Recurring Cost *</t>
  </si>
  <si>
    <t>200 Mbps-1 Gbps, installation charge</t>
  </si>
  <si>
    <t>200 Mbps, Monthly Recurring Cost</t>
  </si>
  <si>
    <t>Each additional 100 Mbps increment, up to 1 Gbps, Monthly Recurring Cost</t>
  </si>
  <si>
    <t>2 Gbps-10 Gbps, installation charge</t>
  </si>
  <si>
    <t>2 Gbps, Monthly Recurring Cost</t>
  </si>
  <si>
    <t>Each additional 1 Gbps increment, up to 10 Gbps, Monthly Recurring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</si>
</sst>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0"/>
  </cellStyleXfs>
  <cellXfs count="54">
    <xf numFmtId="0" fontId="0" fillId="0" borderId="0" xfId="0"/>
    <xf numFmtId="0" fontId="17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44" fontId="0" fillId="0" borderId="10" xfId="0" applyNumberFormat="1" applyBorder="1"/>
    <xf numFmtId="0" fontId="18" fillId="0" borderId="0" xfId="0" applyFont="1" applyAlignment="1">
      <alignment horizontal="left"/>
    </xf>
    <xf numFmtId="0" fontId="0" fillId="0" borderId="0" xfId="0" applyAlignment="1">
      <alignment horizontal="right"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4" fillId="0" borderId="12" xfId="42" applyFont="1" applyBorder="1" applyAlignment="1">
      <alignment horizontal="center"/>
    </xf>
    <xf numFmtId="0" fontId="24" fillId="0" borderId="12" xfId="42" applyFont="1" applyBorder="1"/>
    <xf numFmtId="44" fontId="24" fillId="0" borderId="12" xfId="42" applyNumberFormat="1" applyFont="1" applyBorder="1" applyProtection="1">
      <protection locked="0"/>
    </xf>
    <xf numFmtId="0" fontId="24" fillId="0" borderId="13" xfId="42" applyFont="1" applyBorder="1" applyAlignment="1">
      <alignment horizontal="center"/>
    </xf>
    <xf numFmtId="0" fontId="24" fillId="0" borderId="13" xfId="42" applyFont="1" applyBorder="1"/>
    <xf numFmtId="44" fontId="24" fillId="0" borderId="13" xfId="42" applyNumberFormat="1" applyFont="1" applyBorder="1" applyProtection="1">
      <protection locked="0"/>
    </xf>
    <xf numFmtId="0" fontId="24" fillId="35" borderId="13" xfId="42" applyFont="1" applyFill="1" applyBorder="1"/>
    <xf numFmtId="0" fontId="24" fillId="36" borderId="13" xfId="42" applyFont="1" applyFill="1" applyBorder="1" applyAlignment="1">
      <alignment horizontal="center"/>
    </xf>
    <xf numFmtId="0" fontId="24" fillId="36" borderId="13" xfId="42" applyFont="1" applyFill="1" applyBorder="1"/>
    <xf numFmtId="44" fontId="24" fillId="36" borderId="13" xfId="42" applyNumberFormat="1" applyFont="1" applyFill="1" applyBorder="1" applyProtection="1">
      <protection locked="0"/>
    </xf>
    <xf numFmtId="44" fontId="24" fillId="36" borderId="12" xfId="42" applyNumberFormat="1" applyFont="1" applyFill="1" applyBorder="1"/>
    <xf numFmtId="44" fontId="24" fillId="36" borderId="13" xfId="42" applyNumberFormat="1" applyFont="1" applyFill="1" applyBorder="1"/>
    <xf numFmtId="0" fontId="0" fillId="36" borderId="0" xfId="0" applyFill="1"/>
    <xf numFmtId="0" fontId="18" fillId="0" borderId="0" xfId="42" applyFont="1"/>
    <xf numFmtId="0" fontId="19" fillId="0" borderId="0" xfId="0" applyFont="1"/>
    <xf numFmtId="0" fontId="0" fillId="0" borderId="0" xfId="0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/>
    </xf>
    <xf numFmtId="44" fontId="17" fillId="33" borderId="10" xfId="0" applyNumberFormat="1" applyFont="1" applyFill="1" applyBorder="1" applyAlignment="1">
      <alignment horizontal="center" vertical="center"/>
    </xf>
    <xf numFmtId="44" fontId="0" fillId="0" borderId="10" xfId="0" applyNumberFormat="1" applyBorder="1" applyProtection="1">
      <protection locked="0"/>
    </xf>
    <xf numFmtId="44" fontId="16" fillId="0" borderId="0" xfId="0" applyNumberFormat="1" applyFont="1" applyProtection="1">
      <protection locked="0"/>
    </xf>
    <xf numFmtId="0" fontId="0" fillId="0" borderId="0" xfId="0" applyProtection="1">
      <protection locked="0"/>
    </xf>
    <xf numFmtId="44" fontId="0" fillId="0" borderId="0" xfId="0" applyNumberFormat="1" applyProtection="1">
      <protection locked="0"/>
    </xf>
    <xf numFmtId="0" fontId="21" fillId="33" borderId="0" xfId="42" applyFont="1" applyFill="1"/>
    <xf numFmtId="0" fontId="22" fillId="33" borderId="0" xfId="42" applyFont="1" applyFill="1"/>
    <xf numFmtId="44" fontId="16" fillId="0" borderId="0" xfId="0" applyNumberFormat="1" applyFont="1" applyProtection="1"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>
      <alignment horizontal="right"/>
    </xf>
    <xf numFmtId="0" fontId="17" fillId="33" borderId="17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25" fillId="0" borderId="14" xfId="42" applyFont="1" applyBorder="1" applyAlignment="1">
      <alignment horizontal="left"/>
    </xf>
    <xf numFmtId="0" fontId="25" fillId="0" borderId="15" xfId="42" applyFont="1" applyBorder="1" applyAlignment="1">
      <alignment horizontal="left"/>
    </xf>
    <xf numFmtId="0" fontId="25" fillId="0" borderId="16" xfId="42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B72924FA-4DAB-49DB-99FA-7680227B223D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803F3-6B18-4292-A664-04E7C07BC4D8}">
  <sheetPr>
    <pageSetUpPr fitToPage="1"/>
  </sheetPr>
  <dimension ref="A1:F28"/>
  <sheetViews>
    <sheetView view="pageLayout" zoomScaleNormal="100" workbookViewId="0">
      <selection activeCell="B23" sqref="B23"/>
    </sheetView>
  </sheetViews>
  <sheetFormatPr defaultColWidth="26" defaultRowHeight="15.75" x14ac:dyDescent="0.25"/>
  <cols>
    <col min="1" max="1" width="5.125" bestFit="1" customWidth="1"/>
    <col min="2" max="2" width="108.375" customWidth="1"/>
    <col min="3" max="6" width="21.875" customWidth="1"/>
  </cols>
  <sheetData>
    <row r="1" spans="1:6" x14ac:dyDescent="0.25">
      <c r="A1" s="40" t="s">
        <v>255</v>
      </c>
      <c r="B1" s="41"/>
      <c r="C1" s="41"/>
      <c r="D1" s="41"/>
      <c r="E1" s="41"/>
      <c r="F1" s="41"/>
    </row>
    <row r="2" spans="1:6" x14ac:dyDescent="0.25">
      <c r="A2" s="9"/>
      <c r="B2" s="10"/>
      <c r="C2" s="11"/>
      <c r="D2" s="11" t="s">
        <v>256</v>
      </c>
      <c r="E2" s="11" t="s">
        <v>257</v>
      </c>
      <c r="F2" s="11" t="s">
        <v>258</v>
      </c>
    </row>
    <row r="3" spans="1:6" x14ac:dyDescent="0.25">
      <c r="A3" s="12" t="s">
        <v>259</v>
      </c>
      <c r="B3" s="13" t="s">
        <v>260</v>
      </c>
      <c r="C3" s="14" t="s">
        <v>261</v>
      </c>
      <c r="D3" s="14" t="s">
        <v>262</v>
      </c>
      <c r="E3" s="14" t="s">
        <v>263</v>
      </c>
      <c r="F3" s="14" t="s">
        <v>264</v>
      </c>
    </row>
    <row r="4" spans="1:6" x14ac:dyDescent="0.25">
      <c r="A4" s="15">
        <v>1</v>
      </c>
      <c r="B4" s="16" t="s">
        <v>270</v>
      </c>
      <c r="C4" s="15">
        <v>1</v>
      </c>
      <c r="D4" s="17">
        <v>0</v>
      </c>
      <c r="E4" s="17">
        <v>0</v>
      </c>
      <c r="F4" s="17">
        <v>0</v>
      </c>
    </row>
    <row r="5" spans="1:6" x14ac:dyDescent="0.25">
      <c r="A5" s="18">
        <v>2</v>
      </c>
      <c r="B5" s="19" t="s">
        <v>271</v>
      </c>
      <c r="C5" s="18">
        <v>1</v>
      </c>
      <c r="D5" s="17">
        <v>0</v>
      </c>
      <c r="E5" s="17">
        <v>0</v>
      </c>
      <c r="F5" s="17">
        <v>0</v>
      </c>
    </row>
    <row r="6" spans="1:6" x14ac:dyDescent="0.25">
      <c r="A6" s="18">
        <v>3</v>
      </c>
      <c r="B6" s="21" t="s">
        <v>272</v>
      </c>
      <c r="C6" s="18">
        <v>1</v>
      </c>
      <c r="D6" s="17">
        <v>0</v>
      </c>
      <c r="E6" s="17">
        <v>0</v>
      </c>
      <c r="F6" s="17">
        <v>0</v>
      </c>
    </row>
    <row r="7" spans="1:6" x14ac:dyDescent="0.25">
      <c r="A7" s="22"/>
      <c r="B7" s="23"/>
      <c r="C7" s="22"/>
      <c r="D7" s="24"/>
      <c r="E7" s="24"/>
      <c r="F7" s="25"/>
    </row>
    <row r="8" spans="1:6" x14ac:dyDescent="0.25">
      <c r="A8" s="18">
        <v>4</v>
      </c>
      <c r="B8" s="19" t="s">
        <v>273</v>
      </c>
      <c r="C8" s="18">
        <v>1</v>
      </c>
      <c r="D8" s="20">
        <v>0</v>
      </c>
      <c r="E8" s="20">
        <v>0</v>
      </c>
      <c r="F8" s="20">
        <v>0</v>
      </c>
    </row>
    <row r="9" spans="1:6" x14ac:dyDescent="0.25">
      <c r="A9" s="18">
        <v>5</v>
      </c>
      <c r="B9" s="19" t="s">
        <v>274</v>
      </c>
      <c r="C9" s="18">
        <v>1</v>
      </c>
      <c r="D9" s="20">
        <v>0</v>
      </c>
      <c r="E9" s="20">
        <v>0</v>
      </c>
      <c r="F9" s="20">
        <v>0</v>
      </c>
    </row>
    <row r="10" spans="1:6" x14ac:dyDescent="0.25">
      <c r="A10" s="18">
        <v>6</v>
      </c>
      <c r="B10" s="21" t="s">
        <v>275</v>
      </c>
      <c r="C10" s="18">
        <v>1</v>
      </c>
      <c r="D10" s="20">
        <v>0</v>
      </c>
      <c r="E10" s="20">
        <v>0</v>
      </c>
      <c r="F10" s="20">
        <v>0</v>
      </c>
    </row>
    <row r="11" spans="1:6" x14ac:dyDescent="0.25">
      <c r="A11" s="22"/>
      <c r="B11" s="23"/>
      <c r="C11" s="22"/>
      <c r="D11" s="24"/>
      <c r="E11" s="24"/>
      <c r="F11" s="26"/>
    </row>
    <row r="12" spans="1:6" x14ac:dyDescent="0.25">
      <c r="A12" s="18">
        <v>7</v>
      </c>
      <c r="B12" s="19" t="s">
        <v>276</v>
      </c>
      <c r="C12" s="18">
        <v>1</v>
      </c>
      <c r="D12" s="20">
        <v>0</v>
      </c>
      <c r="E12" s="20">
        <v>0</v>
      </c>
      <c r="F12" s="20">
        <v>0</v>
      </c>
    </row>
    <row r="13" spans="1:6" x14ac:dyDescent="0.25">
      <c r="A13" s="18">
        <v>8</v>
      </c>
      <c r="B13" s="19" t="s">
        <v>277</v>
      </c>
      <c r="C13" s="18">
        <v>1</v>
      </c>
      <c r="D13" s="20">
        <v>0</v>
      </c>
      <c r="E13" s="20">
        <v>0</v>
      </c>
      <c r="F13" s="20">
        <v>0</v>
      </c>
    </row>
    <row r="14" spans="1:6" x14ac:dyDescent="0.25">
      <c r="A14" s="22"/>
      <c r="B14" s="23"/>
      <c r="C14" s="22"/>
      <c r="D14" s="24"/>
      <c r="E14" s="24"/>
      <c r="F14" s="26"/>
    </row>
    <row r="15" spans="1:6" x14ac:dyDescent="0.25">
      <c r="A15" s="18">
        <v>9</v>
      </c>
      <c r="B15" s="19" t="s">
        <v>278</v>
      </c>
      <c r="C15" s="18">
        <v>1</v>
      </c>
      <c r="D15" s="20">
        <v>0</v>
      </c>
      <c r="E15" s="20">
        <v>0</v>
      </c>
      <c r="F15" s="17">
        <v>0</v>
      </c>
    </row>
    <row r="16" spans="1:6" x14ac:dyDescent="0.25">
      <c r="A16" s="18">
        <v>10</v>
      </c>
      <c r="B16" s="19" t="s">
        <v>279</v>
      </c>
      <c r="C16" s="18">
        <v>1</v>
      </c>
      <c r="D16" s="20">
        <v>0</v>
      </c>
      <c r="E16" s="20">
        <v>0</v>
      </c>
      <c r="F16" s="17">
        <v>0</v>
      </c>
    </row>
    <row r="17" spans="1:6" x14ac:dyDescent="0.25">
      <c r="A17" s="18">
        <v>11</v>
      </c>
      <c r="B17" s="21" t="s">
        <v>280</v>
      </c>
      <c r="C17" s="18">
        <v>1</v>
      </c>
      <c r="D17" s="20">
        <v>0</v>
      </c>
      <c r="E17" s="20">
        <v>0</v>
      </c>
      <c r="F17" s="17">
        <v>0</v>
      </c>
    </row>
    <row r="18" spans="1:6" x14ac:dyDescent="0.25">
      <c r="A18" s="22"/>
      <c r="B18" s="23"/>
      <c r="C18" s="22"/>
      <c r="D18" s="24"/>
      <c r="E18" s="24"/>
      <c r="F18" s="26"/>
    </row>
    <row r="19" spans="1:6" x14ac:dyDescent="0.25">
      <c r="A19" s="18">
        <v>12</v>
      </c>
      <c r="B19" s="19" t="s">
        <v>281</v>
      </c>
      <c r="C19" s="18">
        <v>1</v>
      </c>
      <c r="D19" s="20">
        <v>0</v>
      </c>
      <c r="E19" s="20">
        <v>0</v>
      </c>
      <c r="F19" s="17">
        <v>0</v>
      </c>
    </row>
    <row r="20" spans="1:6" x14ac:dyDescent="0.25">
      <c r="A20" s="18">
        <v>13</v>
      </c>
      <c r="B20" s="19" t="s">
        <v>282</v>
      </c>
      <c r="C20" s="18">
        <v>1</v>
      </c>
      <c r="D20" s="20">
        <v>0</v>
      </c>
      <c r="E20" s="20">
        <v>0</v>
      </c>
      <c r="F20" s="17">
        <v>0</v>
      </c>
    </row>
    <row r="21" spans="1:6" x14ac:dyDescent="0.25">
      <c r="A21" s="18">
        <v>14</v>
      </c>
      <c r="B21" s="21" t="s">
        <v>283</v>
      </c>
      <c r="C21" s="18">
        <v>1</v>
      </c>
      <c r="D21" s="20">
        <v>0</v>
      </c>
      <c r="E21" s="20">
        <v>0</v>
      </c>
      <c r="F21" s="17">
        <v>0</v>
      </c>
    </row>
    <row r="22" spans="1:6" x14ac:dyDescent="0.25">
      <c r="A22" s="22"/>
      <c r="B22" s="23"/>
      <c r="C22" s="22"/>
      <c r="D22" s="24"/>
      <c r="E22" s="24"/>
      <c r="F22" s="26"/>
    </row>
    <row r="23" spans="1:6" x14ac:dyDescent="0.25">
      <c r="A23" s="18">
        <v>15</v>
      </c>
      <c r="B23" s="19" t="s">
        <v>265</v>
      </c>
      <c r="C23" s="18">
        <v>1</v>
      </c>
      <c r="D23" s="20">
        <v>0</v>
      </c>
      <c r="E23" s="20">
        <v>0</v>
      </c>
      <c r="F23" s="17">
        <v>0</v>
      </c>
    </row>
    <row r="24" spans="1:6" x14ac:dyDescent="0.25">
      <c r="A24" s="27"/>
      <c r="B24" s="27"/>
      <c r="C24" s="27"/>
      <c r="D24" s="27"/>
      <c r="E24" s="27"/>
      <c r="F24" s="27"/>
    </row>
    <row r="25" spans="1:6" x14ac:dyDescent="0.25">
      <c r="A25" s="28" t="s">
        <v>251</v>
      </c>
    </row>
    <row r="26" spans="1:6" x14ac:dyDescent="0.25">
      <c r="A26" s="7" t="s">
        <v>268</v>
      </c>
    </row>
    <row r="27" spans="1:6" x14ac:dyDescent="0.25">
      <c r="A27" s="7"/>
    </row>
    <row r="28" spans="1:6" x14ac:dyDescent="0.25">
      <c r="A28" s="29" t="s">
        <v>266</v>
      </c>
    </row>
  </sheetData>
  <sheetProtection algorithmName="SHA-512" hashValue="r3vXlzDpAACfdZgMMYUsXacKKGCQczvPs7nvlZOpkNefEtB3YOvBw54Zy1m3TfDRbf7MVoibQc/XARe2byAFbg==" saltValue="vBsptIff+XpsfYjk0wgaKw==" spinCount="100000" sheet="1" objects="1" scenarios="1"/>
  <mergeCells count="1">
    <mergeCell ref="A1:F1"/>
  </mergeCells>
  <pageMargins left="0.7" right="0.7" top="0.75" bottom="0.75" header="0.3" footer="0.3"/>
  <pageSetup scale="55" orientation="landscape" horizontalDpi="300" verticalDpi="300" r:id="rId1"/>
  <headerFooter>
    <oddHeader>&amp;L&amp;"Arial,Regular"&amp;10&amp;K000000ANCHORAGE SCHOOL DISTRICT
RFP 2024-604 Communication Services&amp;C&amp;"Arial,Bold"&amp;10&amp;K000000ATTACHMENT G
&amp;UWIDE AREA NETWORK SERVICES
UNIT COST WORKSHEET</oddHeader>
    <oddFooter>&amp;R&amp;"Arial,Regular"&amp;10&amp;K000000ATTACHMENT G -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9"/>
  <sheetViews>
    <sheetView tabSelected="1" view="pageLayout" topLeftCell="A42" zoomScale="62" zoomScaleNormal="100" zoomScalePageLayoutView="62" workbookViewId="0">
      <selection activeCell="M77" sqref="M77"/>
    </sheetView>
  </sheetViews>
  <sheetFormatPr defaultRowHeight="15.75" x14ac:dyDescent="0.25"/>
  <cols>
    <col min="1" max="1" width="41.375" customWidth="1"/>
    <col min="2" max="2" width="12.875" style="3" customWidth="1"/>
    <col min="3" max="3" width="28.125" style="3" customWidth="1"/>
    <col min="4" max="4" width="27.875" style="3" customWidth="1"/>
    <col min="5" max="5" width="11.5" style="3" customWidth="1"/>
    <col min="6" max="6" width="11.875" style="3" customWidth="1"/>
    <col min="7" max="7" width="6.75" style="3" customWidth="1"/>
    <col min="8" max="8" width="7.875" style="3" customWidth="1"/>
    <col min="9" max="9" width="13.125" style="3" customWidth="1"/>
    <col min="10" max="10" width="14" style="3" customWidth="1"/>
    <col min="11" max="13" width="10.625" style="3" customWidth="1"/>
    <col min="14" max="21" width="12.125" customWidth="1"/>
    <col min="22" max="249" width="10.625" customWidth="1"/>
  </cols>
  <sheetData>
    <row r="1" spans="1:21" s="2" customFormat="1" ht="88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269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4" t="s">
        <v>20</v>
      </c>
      <c r="B2" s="5">
        <v>117168</v>
      </c>
      <c r="C2" s="5" t="s">
        <v>21</v>
      </c>
      <c r="D2" s="5" t="s">
        <v>22</v>
      </c>
      <c r="E2" s="5"/>
      <c r="F2" s="5" t="s">
        <v>23</v>
      </c>
      <c r="G2" s="5" t="s">
        <v>24</v>
      </c>
      <c r="H2" s="5">
        <v>99508</v>
      </c>
      <c r="I2" s="5">
        <v>50020</v>
      </c>
      <c r="J2" s="5">
        <v>240</v>
      </c>
      <c r="K2" s="5">
        <f t="shared" ref="K2:K61" si="0">IF(J2&gt;0,1,0)</f>
        <v>1</v>
      </c>
      <c r="L2" s="5" t="s">
        <v>25</v>
      </c>
      <c r="M2" s="5">
        <v>100</v>
      </c>
      <c r="N2" s="36">
        <v>0</v>
      </c>
      <c r="O2" s="36">
        <v>0</v>
      </c>
      <c r="P2" s="36">
        <v>0</v>
      </c>
      <c r="Q2" s="36">
        <v>0</v>
      </c>
      <c r="R2" s="36">
        <v>0</v>
      </c>
      <c r="S2" s="36">
        <v>0</v>
      </c>
      <c r="T2" s="36">
        <v>0</v>
      </c>
      <c r="U2" s="36">
        <v>0</v>
      </c>
    </row>
    <row r="3" spans="1:21" x14ac:dyDescent="0.25">
      <c r="A3" s="4" t="s">
        <v>26</v>
      </c>
      <c r="B3" s="5">
        <v>16042698</v>
      </c>
      <c r="C3" s="5" t="s">
        <v>21</v>
      </c>
      <c r="D3" s="5" t="s">
        <v>27</v>
      </c>
      <c r="E3" s="5"/>
      <c r="F3" s="5" t="s">
        <v>23</v>
      </c>
      <c r="G3" s="5" t="s">
        <v>24</v>
      </c>
      <c r="H3" s="5">
        <v>99507</v>
      </c>
      <c r="I3" s="5">
        <v>59100</v>
      </c>
      <c r="J3" s="5">
        <v>300</v>
      </c>
      <c r="K3" s="5">
        <f t="shared" si="0"/>
        <v>1</v>
      </c>
      <c r="L3" s="5" t="s">
        <v>25</v>
      </c>
      <c r="M3" s="5">
        <v>200</v>
      </c>
      <c r="N3" s="36">
        <v>0</v>
      </c>
      <c r="O3" s="36">
        <v>0</v>
      </c>
      <c r="P3" s="36">
        <v>0</v>
      </c>
      <c r="Q3" s="36">
        <v>0</v>
      </c>
      <c r="R3" s="36">
        <v>0</v>
      </c>
      <c r="S3" s="36">
        <v>0</v>
      </c>
      <c r="T3" s="36">
        <v>0</v>
      </c>
      <c r="U3" s="36">
        <v>0</v>
      </c>
    </row>
    <row r="4" spans="1:21" x14ac:dyDescent="0.25">
      <c r="A4" s="4" t="s">
        <v>28</v>
      </c>
      <c r="B4" s="5">
        <v>117262</v>
      </c>
      <c r="C4" s="5" t="s">
        <v>21</v>
      </c>
      <c r="D4" s="5" t="s">
        <v>29</v>
      </c>
      <c r="E4" s="5"/>
      <c r="F4" s="5" t="s">
        <v>30</v>
      </c>
      <c r="G4" s="5" t="s">
        <v>24</v>
      </c>
      <c r="H4" s="5">
        <v>99577</v>
      </c>
      <c r="I4" s="5">
        <v>51000</v>
      </c>
      <c r="J4" s="5">
        <v>290</v>
      </c>
      <c r="K4" s="5">
        <f t="shared" si="0"/>
        <v>1</v>
      </c>
      <c r="L4" s="5" t="s">
        <v>25</v>
      </c>
      <c r="M4" s="5">
        <v>200</v>
      </c>
      <c r="N4" s="36">
        <v>0</v>
      </c>
      <c r="O4" s="36">
        <v>0</v>
      </c>
      <c r="P4" s="36">
        <v>0</v>
      </c>
      <c r="Q4" s="36">
        <v>0</v>
      </c>
      <c r="R4" s="36">
        <v>0</v>
      </c>
      <c r="S4" s="36">
        <v>0</v>
      </c>
      <c r="T4" s="36">
        <v>0</v>
      </c>
      <c r="U4" s="36">
        <v>0</v>
      </c>
    </row>
    <row r="5" spans="1:21" x14ac:dyDescent="0.25">
      <c r="A5" s="4" t="s">
        <v>31</v>
      </c>
      <c r="B5" s="5">
        <v>17010559</v>
      </c>
      <c r="C5" s="5" t="s">
        <v>21</v>
      </c>
      <c r="D5" s="5" t="s">
        <v>32</v>
      </c>
      <c r="E5" s="5"/>
      <c r="F5" s="5" t="s">
        <v>23</v>
      </c>
      <c r="G5" s="5" t="s">
        <v>24</v>
      </c>
      <c r="H5" s="5">
        <v>99504</v>
      </c>
      <c r="I5" s="5">
        <v>59120</v>
      </c>
      <c r="J5" s="5">
        <v>175</v>
      </c>
      <c r="K5" s="5">
        <f t="shared" si="0"/>
        <v>1</v>
      </c>
      <c r="L5" s="5" t="s">
        <v>25</v>
      </c>
      <c r="M5" s="5">
        <v>100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</row>
    <row r="6" spans="1:21" x14ac:dyDescent="0.25">
      <c r="A6" s="4" t="s">
        <v>33</v>
      </c>
      <c r="B6" s="5">
        <v>117149</v>
      </c>
      <c r="C6" s="5" t="s">
        <v>21</v>
      </c>
      <c r="D6" s="5" t="s">
        <v>34</v>
      </c>
      <c r="E6" s="5"/>
      <c r="F6" s="5" t="s">
        <v>23</v>
      </c>
      <c r="G6" s="5" t="s">
        <v>24</v>
      </c>
      <c r="H6" s="5">
        <v>99517</v>
      </c>
      <c r="I6" s="5">
        <v>59010</v>
      </c>
      <c r="J6" s="5">
        <v>445</v>
      </c>
      <c r="K6" s="5">
        <f t="shared" si="0"/>
        <v>1</v>
      </c>
      <c r="L6" s="5" t="s">
        <v>25</v>
      </c>
      <c r="M6" s="5">
        <v>100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</row>
    <row r="7" spans="1:21" x14ac:dyDescent="0.25">
      <c r="A7" s="4" t="s">
        <v>35</v>
      </c>
      <c r="B7" s="5">
        <v>16023176</v>
      </c>
      <c r="C7" s="5" t="s">
        <v>36</v>
      </c>
      <c r="D7" s="5" t="s">
        <v>37</v>
      </c>
      <c r="E7" s="5"/>
      <c r="F7" s="5" t="s">
        <v>23</v>
      </c>
      <c r="G7" s="5" t="s">
        <v>24</v>
      </c>
      <c r="H7" s="5">
        <v>99504</v>
      </c>
      <c r="I7" s="5"/>
      <c r="J7" s="5"/>
      <c r="K7" s="5">
        <v>1</v>
      </c>
      <c r="L7" s="5" t="s">
        <v>25</v>
      </c>
      <c r="M7" s="5">
        <v>700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</row>
    <row r="8" spans="1:21" x14ac:dyDescent="0.25">
      <c r="A8" s="4" t="s">
        <v>38</v>
      </c>
      <c r="B8" s="5">
        <v>16023178</v>
      </c>
      <c r="C8" s="5" t="s">
        <v>36</v>
      </c>
      <c r="D8" s="5" t="s">
        <v>39</v>
      </c>
      <c r="E8" s="5"/>
      <c r="F8" s="5" t="s">
        <v>23</v>
      </c>
      <c r="G8" s="5" t="s">
        <v>24</v>
      </c>
      <c r="H8" s="5">
        <v>99515</v>
      </c>
      <c r="I8" s="5"/>
      <c r="J8" s="5"/>
      <c r="K8" s="5">
        <v>1</v>
      </c>
      <c r="L8" s="5" t="s">
        <v>25</v>
      </c>
      <c r="M8" s="5">
        <v>200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</row>
    <row r="9" spans="1:21" x14ac:dyDescent="0.25">
      <c r="A9" s="4" t="s">
        <v>40</v>
      </c>
      <c r="B9" s="5">
        <v>16023185</v>
      </c>
      <c r="C9" s="5" t="s">
        <v>36</v>
      </c>
      <c r="D9" s="5" t="s">
        <v>41</v>
      </c>
      <c r="E9" s="5"/>
      <c r="F9" s="5" t="s">
        <v>23</v>
      </c>
      <c r="G9" s="5" t="s">
        <v>24</v>
      </c>
      <c r="H9" s="5">
        <v>99517</v>
      </c>
      <c r="I9" s="5"/>
      <c r="J9" s="5"/>
      <c r="K9" s="5">
        <v>1</v>
      </c>
      <c r="L9" s="5" t="s">
        <v>25</v>
      </c>
      <c r="M9" s="5">
        <v>200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</row>
    <row r="10" spans="1:21" x14ac:dyDescent="0.25">
      <c r="A10" s="4" t="s">
        <v>42</v>
      </c>
      <c r="B10" s="5">
        <v>16023187</v>
      </c>
      <c r="C10" s="5" t="s">
        <v>36</v>
      </c>
      <c r="D10" s="5" t="s">
        <v>43</v>
      </c>
      <c r="E10" s="5"/>
      <c r="F10" s="5" t="s">
        <v>23</v>
      </c>
      <c r="G10" s="5" t="s">
        <v>24</v>
      </c>
      <c r="H10" s="5">
        <v>99507</v>
      </c>
      <c r="I10" s="5"/>
      <c r="J10" s="5"/>
      <c r="K10" s="5">
        <v>1</v>
      </c>
      <c r="L10" s="5" t="s">
        <v>25</v>
      </c>
      <c r="M10" s="5">
        <v>80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</row>
    <row r="11" spans="1:21" x14ac:dyDescent="0.25">
      <c r="A11" s="4" t="s">
        <v>44</v>
      </c>
      <c r="B11" s="5">
        <v>117145</v>
      </c>
      <c r="C11" s="5" t="s">
        <v>21</v>
      </c>
      <c r="D11" s="5" t="s">
        <v>45</v>
      </c>
      <c r="E11" s="5"/>
      <c r="F11" s="5" t="s">
        <v>46</v>
      </c>
      <c r="G11" s="5" t="s">
        <v>24</v>
      </c>
      <c r="H11" s="5">
        <v>99506</v>
      </c>
      <c r="I11" s="5">
        <v>50240</v>
      </c>
      <c r="J11" s="5">
        <v>435</v>
      </c>
      <c r="K11" s="5">
        <f t="shared" si="0"/>
        <v>1</v>
      </c>
      <c r="L11" s="5" t="s">
        <v>25</v>
      </c>
      <c r="M11" s="5">
        <v>300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</row>
    <row r="12" spans="1:21" x14ac:dyDescent="0.25">
      <c r="A12" s="4" t="s">
        <v>47</v>
      </c>
      <c r="B12" s="5">
        <v>117148</v>
      </c>
      <c r="C12" s="5" t="s">
        <v>21</v>
      </c>
      <c r="D12" s="5" t="s">
        <v>48</v>
      </c>
      <c r="E12" s="5"/>
      <c r="F12" s="5" t="s">
        <v>23</v>
      </c>
      <c r="G12" s="5" t="s">
        <v>24</v>
      </c>
      <c r="H12" s="5">
        <v>99504</v>
      </c>
      <c r="I12" s="5">
        <v>50050</v>
      </c>
      <c r="J12" s="5">
        <v>1505</v>
      </c>
      <c r="K12" s="5">
        <f t="shared" si="0"/>
        <v>1</v>
      </c>
      <c r="L12" s="5" t="s">
        <v>25</v>
      </c>
      <c r="M12" s="5">
        <v>500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</row>
    <row r="13" spans="1:21" x14ac:dyDescent="0.25">
      <c r="A13" s="4" t="s">
        <v>49</v>
      </c>
      <c r="B13" s="5">
        <v>117140</v>
      </c>
      <c r="C13" s="5" t="s">
        <v>21</v>
      </c>
      <c r="D13" s="5" t="s">
        <v>50</v>
      </c>
      <c r="E13" s="5"/>
      <c r="F13" s="5" t="s">
        <v>23</v>
      </c>
      <c r="G13" s="5" t="s">
        <v>24</v>
      </c>
      <c r="H13" s="5">
        <v>99504</v>
      </c>
      <c r="I13" s="5">
        <v>50060</v>
      </c>
      <c r="J13" s="5">
        <v>245</v>
      </c>
      <c r="K13" s="5">
        <f t="shared" si="0"/>
        <v>1</v>
      </c>
      <c r="L13" s="5" t="s">
        <v>25</v>
      </c>
      <c r="M13" s="5">
        <v>100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</row>
    <row r="14" spans="1:21" x14ac:dyDescent="0.25">
      <c r="A14" s="4" t="s">
        <v>51</v>
      </c>
      <c r="B14" s="5">
        <v>117182</v>
      </c>
      <c r="C14" s="5" t="s">
        <v>21</v>
      </c>
      <c r="D14" s="5" t="s">
        <v>52</v>
      </c>
      <c r="E14" s="5"/>
      <c r="F14" s="5" t="s">
        <v>23</v>
      </c>
      <c r="G14" s="5" t="s">
        <v>24</v>
      </c>
      <c r="H14" s="5">
        <v>99515</v>
      </c>
      <c r="I14" s="5">
        <v>50800</v>
      </c>
      <c r="J14" s="5">
        <v>360</v>
      </c>
      <c r="K14" s="5">
        <f t="shared" si="0"/>
        <v>1</v>
      </c>
      <c r="L14" s="5" t="s">
        <v>25</v>
      </c>
      <c r="M14" s="5">
        <v>200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</row>
    <row r="15" spans="1:21" x14ac:dyDescent="0.25">
      <c r="A15" s="4" t="s">
        <v>53</v>
      </c>
      <c r="B15" s="5">
        <v>117194</v>
      </c>
      <c r="C15" s="5" t="s">
        <v>21</v>
      </c>
      <c r="D15" s="5" t="s">
        <v>54</v>
      </c>
      <c r="E15" s="5"/>
      <c r="F15" s="5" t="s">
        <v>23</v>
      </c>
      <c r="G15" s="5" t="s">
        <v>24</v>
      </c>
      <c r="H15" s="5">
        <v>99516</v>
      </c>
      <c r="I15" s="5">
        <v>50820</v>
      </c>
      <c r="J15" s="5">
        <v>315</v>
      </c>
      <c r="K15" s="5">
        <f t="shared" si="0"/>
        <v>1</v>
      </c>
      <c r="L15" s="5" t="s">
        <v>25</v>
      </c>
      <c r="M15" s="5">
        <v>100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</row>
    <row r="16" spans="1:21" x14ac:dyDescent="0.25">
      <c r="A16" s="4" t="s">
        <v>55</v>
      </c>
      <c r="B16" s="5">
        <v>16042697</v>
      </c>
      <c r="C16" s="5" t="s">
        <v>21</v>
      </c>
      <c r="D16" s="5" t="s">
        <v>56</v>
      </c>
      <c r="E16" s="5"/>
      <c r="F16" s="5" t="s">
        <v>23</v>
      </c>
      <c r="G16" s="5" t="s">
        <v>24</v>
      </c>
      <c r="H16" s="5">
        <v>99504</v>
      </c>
      <c r="I16" s="5">
        <v>51150</v>
      </c>
      <c r="J16" s="5">
        <v>885</v>
      </c>
      <c r="K16" s="5">
        <f t="shared" si="0"/>
        <v>1</v>
      </c>
      <c r="L16" s="5" t="s">
        <v>25</v>
      </c>
      <c r="M16" s="5">
        <v>300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</row>
    <row r="17" spans="1:21" x14ac:dyDescent="0.25">
      <c r="A17" s="4" t="s">
        <v>57</v>
      </c>
      <c r="B17" s="5">
        <v>117152</v>
      </c>
      <c r="C17" s="5" t="s">
        <v>21</v>
      </c>
      <c r="D17" s="5" t="s">
        <v>58</v>
      </c>
      <c r="E17" s="5"/>
      <c r="F17" s="5" t="s">
        <v>23</v>
      </c>
      <c r="G17" s="5" t="s">
        <v>24</v>
      </c>
      <c r="H17" s="5">
        <v>99507</v>
      </c>
      <c r="I17" s="5">
        <v>57100</v>
      </c>
      <c r="J17" s="5">
        <v>110</v>
      </c>
      <c r="K17" s="5">
        <f t="shared" si="0"/>
        <v>1</v>
      </c>
      <c r="L17" s="5" t="s">
        <v>25</v>
      </c>
      <c r="M17" s="5">
        <v>100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</row>
    <row r="18" spans="1:21" x14ac:dyDescent="0.25">
      <c r="A18" s="4" t="s">
        <v>59</v>
      </c>
      <c r="B18" s="5">
        <v>117254</v>
      </c>
      <c r="C18" s="5" t="s">
        <v>21</v>
      </c>
      <c r="D18" s="5" t="s">
        <v>60</v>
      </c>
      <c r="E18" s="5"/>
      <c r="F18" s="5" t="s">
        <v>61</v>
      </c>
      <c r="G18" s="5" t="s">
        <v>24</v>
      </c>
      <c r="H18" s="5">
        <v>99567</v>
      </c>
      <c r="I18" s="5">
        <v>50070</v>
      </c>
      <c r="J18" s="5">
        <v>230</v>
      </c>
      <c r="K18" s="5">
        <f t="shared" si="0"/>
        <v>1</v>
      </c>
      <c r="L18" s="5" t="s">
        <v>25</v>
      </c>
      <c r="M18" s="5">
        <v>100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</row>
    <row r="19" spans="1:21" x14ac:dyDescent="0.25">
      <c r="A19" s="4" t="s">
        <v>62</v>
      </c>
      <c r="B19" s="5">
        <v>117189</v>
      </c>
      <c r="C19" s="5" t="s">
        <v>21</v>
      </c>
      <c r="D19" s="5" t="s">
        <v>63</v>
      </c>
      <c r="E19" s="5"/>
      <c r="F19" s="5" t="s">
        <v>23</v>
      </c>
      <c r="G19" s="5" t="s">
        <v>24</v>
      </c>
      <c r="H19" s="5">
        <v>99516</v>
      </c>
      <c r="I19" s="5">
        <v>50970</v>
      </c>
      <c r="J19" s="5">
        <v>485</v>
      </c>
      <c r="K19" s="5">
        <f t="shared" si="0"/>
        <v>1</v>
      </c>
      <c r="L19" s="5" t="s">
        <v>25</v>
      </c>
      <c r="M19" s="5">
        <v>300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</row>
    <row r="20" spans="1:21" x14ac:dyDescent="0.25">
      <c r="A20" s="4" t="s">
        <v>64</v>
      </c>
      <c r="B20" s="5">
        <v>117201</v>
      </c>
      <c r="C20" s="5" t="s">
        <v>21</v>
      </c>
      <c r="D20" s="5" t="s">
        <v>65</v>
      </c>
      <c r="E20" s="5"/>
      <c r="F20" s="5" t="s">
        <v>23</v>
      </c>
      <c r="G20" s="5" t="s">
        <v>24</v>
      </c>
      <c r="H20" s="5">
        <v>99518</v>
      </c>
      <c r="I20" s="5">
        <v>50080</v>
      </c>
      <c r="J20" s="5">
        <v>320</v>
      </c>
      <c r="K20" s="5">
        <f t="shared" si="0"/>
        <v>1</v>
      </c>
      <c r="L20" s="5" t="s">
        <v>25</v>
      </c>
      <c r="M20" s="5">
        <v>100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</row>
    <row r="21" spans="1:21" x14ac:dyDescent="0.25">
      <c r="A21" s="4" t="s">
        <v>66</v>
      </c>
      <c r="B21" s="5">
        <v>117112</v>
      </c>
      <c r="C21" s="5" t="s">
        <v>21</v>
      </c>
      <c r="D21" s="5" t="s">
        <v>67</v>
      </c>
      <c r="E21" s="5"/>
      <c r="F21" s="5" t="s">
        <v>23</v>
      </c>
      <c r="G21" s="5" t="s">
        <v>24</v>
      </c>
      <c r="H21" s="5">
        <v>99501</v>
      </c>
      <c r="I21" s="5">
        <v>50100</v>
      </c>
      <c r="J21" s="5">
        <v>545</v>
      </c>
      <c r="K21" s="5">
        <f t="shared" si="0"/>
        <v>1</v>
      </c>
      <c r="L21" s="5" t="s">
        <v>25</v>
      </c>
      <c r="M21" s="5">
        <v>300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</row>
    <row r="22" spans="1:21" x14ac:dyDescent="0.25">
      <c r="A22" s="4" t="s">
        <v>68</v>
      </c>
      <c r="B22" s="5">
        <v>117134</v>
      </c>
      <c r="C22" s="5" t="s">
        <v>21</v>
      </c>
      <c r="D22" s="5" t="s">
        <v>69</v>
      </c>
      <c r="E22" s="5"/>
      <c r="F22" s="5" t="s">
        <v>23</v>
      </c>
      <c r="G22" s="5" t="s">
        <v>24</v>
      </c>
      <c r="H22" s="5">
        <v>99504</v>
      </c>
      <c r="I22" s="5">
        <v>50110</v>
      </c>
      <c r="J22" s="5">
        <v>235</v>
      </c>
      <c r="K22" s="5">
        <f t="shared" si="0"/>
        <v>1</v>
      </c>
      <c r="L22" s="5" t="s">
        <v>25</v>
      </c>
      <c r="M22" s="5">
        <v>100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</row>
    <row r="23" spans="1:21" x14ac:dyDescent="0.25">
      <c r="A23" s="4" t="s">
        <v>70</v>
      </c>
      <c r="B23" s="5">
        <v>117118</v>
      </c>
      <c r="C23" s="5" t="s">
        <v>21</v>
      </c>
      <c r="D23" s="5" t="s">
        <v>71</v>
      </c>
      <c r="E23" s="5"/>
      <c r="F23" s="5" t="s">
        <v>23</v>
      </c>
      <c r="G23" s="5" t="s">
        <v>24</v>
      </c>
      <c r="H23" s="5">
        <v>99502</v>
      </c>
      <c r="I23" s="5">
        <v>50120</v>
      </c>
      <c r="J23" s="5">
        <v>390</v>
      </c>
      <c r="K23" s="5">
        <f t="shared" si="0"/>
        <v>1</v>
      </c>
      <c r="L23" s="5" t="s">
        <v>25</v>
      </c>
      <c r="M23" s="5">
        <v>200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</row>
    <row r="24" spans="1:21" x14ac:dyDescent="0.25">
      <c r="A24" s="4" t="s">
        <v>72</v>
      </c>
      <c r="B24" s="5">
        <v>117110</v>
      </c>
      <c r="C24" s="5" t="s">
        <v>21</v>
      </c>
      <c r="D24" s="5" t="s">
        <v>73</v>
      </c>
      <c r="E24" s="5"/>
      <c r="F24" s="5" t="s">
        <v>23</v>
      </c>
      <c r="G24" s="5" t="s">
        <v>24</v>
      </c>
      <c r="H24" s="5">
        <v>99501</v>
      </c>
      <c r="I24" s="5">
        <v>50130</v>
      </c>
      <c r="J24" s="5">
        <v>240</v>
      </c>
      <c r="K24" s="5">
        <f t="shared" si="0"/>
        <v>1</v>
      </c>
      <c r="L24" s="5" t="s">
        <v>25</v>
      </c>
      <c r="M24" s="5">
        <v>100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</row>
    <row r="25" spans="1:21" x14ac:dyDescent="0.25">
      <c r="A25" s="4" t="s">
        <v>74</v>
      </c>
      <c r="B25" s="5">
        <v>117235</v>
      </c>
      <c r="C25" s="5" t="s">
        <v>21</v>
      </c>
      <c r="D25" s="5" t="s">
        <v>75</v>
      </c>
      <c r="E25" s="5"/>
      <c r="F25" s="5" t="s">
        <v>61</v>
      </c>
      <c r="G25" s="5" t="s">
        <v>24</v>
      </c>
      <c r="H25" s="5">
        <v>99567</v>
      </c>
      <c r="I25" s="5">
        <v>50130</v>
      </c>
      <c r="J25" s="5">
        <v>450</v>
      </c>
      <c r="K25" s="5">
        <f t="shared" si="0"/>
        <v>1</v>
      </c>
      <c r="L25" s="5" t="s">
        <v>25</v>
      </c>
      <c r="M25" s="5">
        <v>300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</row>
    <row r="26" spans="1:21" x14ac:dyDescent="0.25">
      <c r="A26" s="4" t="s">
        <v>76</v>
      </c>
      <c r="B26" s="5">
        <v>117255</v>
      </c>
      <c r="C26" s="5" t="s">
        <v>21</v>
      </c>
      <c r="D26" s="5" t="s">
        <v>77</v>
      </c>
      <c r="E26" s="5"/>
      <c r="F26" s="5" t="s">
        <v>61</v>
      </c>
      <c r="G26" s="5" t="s">
        <v>24</v>
      </c>
      <c r="H26" s="5">
        <v>99567</v>
      </c>
      <c r="I26" s="5">
        <v>50160</v>
      </c>
      <c r="J26" s="5">
        <v>975</v>
      </c>
      <c r="K26" s="5">
        <f t="shared" si="0"/>
        <v>1</v>
      </c>
      <c r="L26" s="5" t="s">
        <v>25</v>
      </c>
      <c r="M26" s="5">
        <v>500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</row>
    <row r="27" spans="1:21" x14ac:dyDescent="0.25">
      <c r="A27" s="4" t="s">
        <v>78</v>
      </c>
      <c r="B27" s="5">
        <v>117163</v>
      </c>
      <c r="C27" s="5" t="s">
        <v>21</v>
      </c>
      <c r="D27" s="5" t="s">
        <v>79</v>
      </c>
      <c r="E27" s="5"/>
      <c r="F27" s="5" t="s">
        <v>23</v>
      </c>
      <c r="G27" s="5" t="s">
        <v>24</v>
      </c>
      <c r="H27" s="5">
        <v>99508</v>
      </c>
      <c r="I27" s="5">
        <v>50560</v>
      </c>
      <c r="J27" s="5">
        <v>745</v>
      </c>
      <c r="K27" s="5">
        <f t="shared" si="0"/>
        <v>1</v>
      </c>
      <c r="L27" s="5" t="s">
        <v>25</v>
      </c>
      <c r="M27" s="5">
        <v>400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</row>
    <row r="28" spans="1:21" x14ac:dyDescent="0.25">
      <c r="A28" s="4" t="s">
        <v>80</v>
      </c>
      <c r="B28" s="5">
        <v>117181</v>
      </c>
      <c r="C28" s="5" t="s">
        <v>21</v>
      </c>
      <c r="D28" s="5" t="s">
        <v>81</v>
      </c>
      <c r="E28" s="5"/>
      <c r="F28" s="5" t="s">
        <v>23</v>
      </c>
      <c r="G28" s="5" t="s">
        <v>24</v>
      </c>
      <c r="H28" s="5">
        <v>99508</v>
      </c>
      <c r="I28" s="5">
        <v>50170</v>
      </c>
      <c r="J28" s="5">
        <v>355</v>
      </c>
      <c r="K28" s="5">
        <f t="shared" si="0"/>
        <v>1</v>
      </c>
      <c r="L28" s="5" t="s">
        <v>25</v>
      </c>
      <c r="M28" s="5">
        <v>90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</row>
    <row r="29" spans="1:21" x14ac:dyDescent="0.25">
      <c r="A29" s="4" t="s">
        <v>82</v>
      </c>
      <c r="B29" s="5"/>
      <c r="C29" s="5" t="s">
        <v>83</v>
      </c>
      <c r="D29" s="5" t="s">
        <v>84</v>
      </c>
      <c r="E29" s="5"/>
      <c r="F29" s="5" t="s">
        <v>23</v>
      </c>
      <c r="G29" s="5" t="s">
        <v>24</v>
      </c>
      <c r="H29" s="5">
        <v>99501</v>
      </c>
      <c r="I29" s="5"/>
      <c r="J29" s="5">
        <v>30</v>
      </c>
      <c r="K29" s="5">
        <v>1</v>
      </c>
      <c r="L29" s="5" t="s">
        <v>25</v>
      </c>
      <c r="M29" s="5">
        <v>25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</row>
    <row r="30" spans="1:21" x14ac:dyDescent="0.25">
      <c r="A30" s="4" t="s">
        <v>85</v>
      </c>
      <c r="B30" s="5">
        <v>117132</v>
      </c>
      <c r="C30" s="5" t="s">
        <v>21</v>
      </c>
      <c r="D30" s="5" t="s">
        <v>86</v>
      </c>
      <c r="E30" s="5"/>
      <c r="F30" s="5" t="s">
        <v>23</v>
      </c>
      <c r="G30" s="5" t="s">
        <v>24</v>
      </c>
      <c r="H30" s="5">
        <v>99504</v>
      </c>
      <c r="I30" s="5">
        <v>50180</v>
      </c>
      <c r="J30" s="5">
        <v>365</v>
      </c>
      <c r="K30" s="5">
        <f t="shared" si="0"/>
        <v>1</v>
      </c>
      <c r="L30" s="5" t="s">
        <v>25</v>
      </c>
      <c r="M30" s="5">
        <v>200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</row>
    <row r="31" spans="1:21" x14ac:dyDescent="0.25">
      <c r="A31" s="4" t="s">
        <v>87</v>
      </c>
      <c r="B31" s="5">
        <v>117108</v>
      </c>
      <c r="C31" s="5" t="s">
        <v>21</v>
      </c>
      <c r="D31" s="5" t="s">
        <v>88</v>
      </c>
      <c r="E31" s="5"/>
      <c r="F31" s="5" t="s">
        <v>23</v>
      </c>
      <c r="G31" s="5" t="s">
        <v>24</v>
      </c>
      <c r="H31" s="5">
        <v>99501</v>
      </c>
      <c r="I31" s="5">
        <v>50190</v>
      </c>
      <c r="J31" s="5">
        <v>345</v>
      </c>
      <c r="K31" s="5">
        <f t="shared" si="0"/>
        <v>1</v>
      </c>
      <c r="L31" s="5" t="s">
        <v>25</v>
      </c>
      <c r="M31" s="5">
        <v>200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</row>
    <row r="32" spans="1:21" x14ac:dyDescent="0.25">
      <c r="A32" s="4" t="s">
        <v>89</v>
      </c>
      <c r="B32" s="5">
        <v>117117</v>
      </c>
      <c r="C32" s="5" t="s">
        <v>21</v>
      </c>
      <c r="D32" s="5" t="s">
        <v>90</v>
      </c>
      <c r="E32" s="5"/>
      <c r="F32" s="5" t="s">
        <v>23</v>
      </c>
      <c r="G32" s="5" t="s">
        <v>24</v>
      </c>
      <c r="H32" s="5">
        <v>99502</v>
      </c>
      <c r="I32" s="5">
        <v>50200</v>
      </c>
      <c r="J32" s="5">
        <v>1475</v>
      </c>
      <c r="K32" s="5">
        <f t="shared" si="0"/>
        <v>1</v>
      </c>
      <c r="L32" s="5" t="s">
        <v>25</v>
      </c>
      <c r="M32" s="5">
        <v>500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</row>
    <row r="33" spans="1:21" x14ac:dyDescent="0.25">
      <c r="A33" s="4" t="s">
        <v>91</v>
      </c>
      <c r="B33" s="5">
        <v>16030367</v>
      </c>
      <c r="C33" s="5" t="s">
        <v>21</v>
      </c>
      <c r="D33" s="5" t="s">
        <v>92</v>
      </c>
      <c r="E33" s="5"/>
      <c r="F33" s="5" t="s">
        <v>30</v>
      </c>
      <c r="G33" s="5" t="s">
        <v>24</v>
      </c>
      <c r="H33" s="5">
        <v>99577</v>
      </c>
      <c r="I33" s="5">
        <v>59080</v>
      </c>
      <c r="J33" s="5">
        <v>225</v>
      </c>
      <c r="K33" s="5">
        <f t="shared" si="0"/>
        <v>1</v>
      </c>
      <c r="L33" s="5" t="s">
        <v>25</v>
      </c>
      <c r="M33" s="5">
        <v>100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</row>
    <row r="34" spans="1:21" x14ac:dyDescent="0.25">
      <c r="A34" s="4" t="s">
        <v>93</v>
      </c>
      <c r="B34" s="5">
        <v>117258</v>
      </c>
      <c r="C34" s="5" t="s">
        <v>21</v>
      </c>
      <c r="D34" s="5" t="s">
        <v>94</v>
      </c>
      <c r="E34" s="5"/>
      <c r="F34" s="5" t="s">
        <v>30</v>
      </c>
      <c r="G34" s="5" t="s">
        <v>24</v>
      </c>
      <c r="H34" s="5">
        <v>99577</v>
      </c>
      <c r="I34" s="5">
        <v>50210</v>
      </c>
      <c r="J34" s="5">
        <v>295</v>
      </c>
      <c r="K34" s="5">
        <f t="shared" si="0"/>
        <v>1</v>
      </c>
      <c r="L34" s="5" t="s">
        <v>25</v>
      </c>
      <c r="M34" s="5">
        <v>200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</row>
    <row r="35" spans="1:21" x14ac:dyDescent="0.25">
      <c r="A35" s="4" t="s">
        <v>95</v>
      </c>
      <c r="B35" s="5">
        <v>16030363</v>
      </c>
      <c r="C35" s="5" t="s">
        <v>21</v>
      </c>
      <c r="D35" s="5" t="s">
        <v>96</v>
      </c>
      <c r="E35" s="5"/>
      <c r="F35" s="5" t="s">
        <v>30</v>
      </c>
      <c r="G35" s="5" t="s">
        <v>24</v>
      </c>
      <c r="H35" s="5">
        <v>99577</v>
      </c>
      <c r="I35" s="5">
        <v>51130</v>
      </c>
      <c r="J35" s="5">
        <v>860</v>
      </c>
      <c r="K35" s="5">
        <f t="shared" si="0"/>
        <v>1</v>
      </c>
      <c r="L35" s="5" t="s">
        <v>25</v>
      </c>
      <c r="M35" s="5">
        <v>300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</row>
    <row r="36" spans="1:21" x14ac:dyDescent="0.25">
      <c r="A36" s="4" t="s">
        <v>97</v>
      </c>
      <c r="B36" s="5">
        <v>117174</v>
      </c>
      <c r="C36" s="5" t="s">
        <v>21</v>
      </c>
      <c r="D36" s="5" t="s">
        <v>98</v>
      </c>
      <c r="E36" s="5"/>
      <c r="F36" s="5" t="s">
        <v>23</v>
      </c>
      <c r="G36" s="5" t="s">
        <v>24</v>
      </c>
      <c r="H36" s="5">
        <v>99508</v>
      </c>
      <c r="I36" s="5">
        <v>50220</v>
      </c>
      <c r="J36" s="5">
        <v>1825</v>
      </c>
      <c r="K36" s="5">
        <f t="shared" si="0"/>
        <v>1</v>
      </c>
      <c r="L36" s="5" t="s">
        <v>25</v>
      </c>
      <c r="M36" s="5">
        <v>600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</row>
    <row r="37" spans="1:21" x14ac:dyDescent="0.25">
      <c r="A37" s="4" t="s">
        <v>99</v>
      </c>
      <c r="B37" s="5">
        <v>117111</v>
      </c>
      <c r="C37" s="5" t="s">
        <v>21</v>
      </c>
      <c r="D37" s="5" t="s">
        <v>100</v>
      </c>
      <c r="E37" s="5"/>
      <c r="F37" s="5" t="s">
        <v>23</v>
      </c>
      <c r="G37" s="5" t="s">
        <v>24</v>
      </c>
      <c r="H37" s="5">
        <v>99501</v>
      </c>
      <c r="I37" s="5">
        <v>50300</v>
      </c>
      <c r="J37" s="5">
        <v>330</v>
      </c>
      <c r="K37" s="5">
        <f t="shared" si="0"/>
        <v>1</v>
      </c>
      <c r="L37" s="5" t="s">
        <v>25</v>
      </c>
      <c r="M37" s="5">
        <v>100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</row>
    <row r="38" spans="1:21" x14ac:dyDescent="0.25">
      <c r="A38" s="4" t="s">
        <v>101</v>
      </c>
      <c r="B38" s="5">
        <v>212229</v>
      </c>
      <c r="C38" s="5" t="s">
        <v>21</v>
      </c>
      <c r="D38" s="5" t="s">
        <v>102</v>
      </c>
      <c r="E38" s="5" t="s">
        <v>103</v>
      </c>
      <c r="F38" s="5" t="s">
        <v>23</v>
      </c>
      <c r="G38" s="5" t="s">
        <v>24</v>
      </c>
      <c r="H38" s="5">
        <v>99503</v>
      </c>
      <c r="I38" s="5">
        <v>56010</v>
      </c>
      <c r="J38" s="5">
        <v>200</v>
      </c>
      <c r="K38" s="5">
        <f t="shared" si="0"/>
        <v>1</v>
      </c>
      <c r="L38" s="5" t="s">
        <v>25</v>
      </c>
      <c r="M38" s="5">
        <v>100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</row>
    <row r="39" spans="1:21" x14ac:dyDescent="0.25">
      <c r="A39" s="4" t="s">
        <v>104</v>
      </c>
      <c r="B39" s="5">
        <v>117256</v>
      </c>
      <c r="C39" s="5" t="s">
        <v>21</v>
      </c>
      <c r="D39" s="5" t="s">
        <v>105</v>
      </c>
      <c r="E39" s="5"/>
      <c r="F39" s="5" t="s">
        <v>30</v>
      </c>
      <c r="G39" s="5" t="s">
        <v>24</v>
      </c>
      <c r="H39" s="5">
        <v>99577</v>
      </c>
      <c r="I39" s="5">
        <v>50880</v>
      </c>
      <c r="J39" s="5">
        <v>215</v>
      </c>
      <c r="K39" s="5">
        <f t="shared" si="0"/>
        <v>1</v>
      </c>
      <c r="L39" s="5" t="s">
        <v>25</v>
      </c>
      <c r="M39" s="5">
        <v>100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</row>
    <row r="40" spans="1:21" x14ac:dyDescent="0.25">
      <c r="A40" s="4" t="s">
        <v>106</v>
      </c>
      <c r="B40" s="5">
        <v>16023188</v>
      </c>
      <c r="C40" s="5" t="s">
        <v>21</v>
      </c>
      <c r="D40" s="5" t="s">
        <v>107</v>
      </c>
      <c r="E40" s="5" t="s">
        <v>108</v>
      </c>
      <c r="F40" s="5" t="s">
        <v>23</v>
      </c>
      <c r="G40" s="5" t="s">
        <v>24</v>
      </c>
      <c r="H40" s="5">
        <v>99503</v>
      </c>
      <c r="I40" s="5">
        <v>59050</v>
      </c>
      <c r="J40" s="5">
        <v>80</v>
      </c>
      <c r="K40" s="5">
        <f t="shared" si="0"/>
        <v>1</v>
      </c>
      <c r="L40" s="5" t="s">
        <v>25</v>
      </c>
      <c r="M40" s="5">
        <v>50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</row>
    <row r="41" spans="1:21" x14ac:dyDescent="0.25">
      <c r="A41" s="4" t="s">
        <v>109</v>
      </c>
      <c r="B41" s="5">
        <v>16023188</v>
      </c>
      <c r="C41" s="5" t="s">
        <v>110</v>
      </c>
      <c r="D41" s="5" t="s">
        <v>111</v>
      </c>
      <c r="E41" s="5"/>
      <c r="F41" s="5" t="s">
        <v>30</v>
      </c>
      <c r="G41" s="5" t="s">
        <v>24</v>
      </c>
      <c r="H41" s="5">
        <v>99577</v>
      </c>
      <c r="I41" s="5"/>
      <c r="J41" s="5">
        <v>35</v>
      </c>
      <c r="K41" s="5">
        <f t="shared" si="0"/>
        <v>1</v>
      </c>
      <c r="L41" s="5" t="s">
        <v>25</v>
      </c>
      <c r="M41" s="5">
        <v>25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</row>
    <row r="42" spans="1:21" x14ac:dyDescent="0.25">
      <c r="A42" s="4" t="s">
        <v>112</v>
      </c>
      <c r="B42" s="5">
        <v>117275</v>
      </c>
      <c r="C42" s="5" t="s">
        <v>21</v>
      </c>
      <c r="D42" s="5" t="s">
        <v>113</v>
      </c>
      <c r="E42" s="5"/>
      <c r="F42" s="5" t="s">
        <v>114</v>
      </c>
      <c r="G42" s="5" t="s">
        <v>24</v>
      </c>
      <c r="H42" s="5">
        <v>99587</v>
      </c>
      <c r="I42" s="5">
        <v>50360</v>
      </c>
      <c r="J42" s="5">
        <v>165</v>
      </c>
      <c r="K42" s="5">
        <f t="shared" si="0"/>
        <v>1</v>
      </c>
      <c r="L42" s="5" t="s">
        <v>25</v>
      </c>
      <c r="M42" s="5">
        <v>80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</row>
    <row r="43" spans="1:21" x14ac:dyDescent="0.25">
      <c r="A43" s="4" t="s">
        <v>115</v>
      </c>
      <c r="B43" s="5">
        <v>117119</v>
      </c>
      <c r="C43" s="5" t="s">
        <v>21</v>
      </c>
      <c r="D43" s="5" t="s">
        <v>116</v>
      </c>
      <c r="E43" s="5"/>
      <c r="F43" s="5" t="s">
        <v>23</v>
      </c>
      <c r="G43" s="5" t="s">
        <v>24</v>
      </c>
      <c r="H43" s="5">
        <v>99502</v>
      </c>
      <c r="I43" s="5">
        <v>50370</v>
      </c>
      <c r="J43" s="5">
        <v>245</v>
      </c>
      <c r="K43" s="5">
        <f t="shared" si="0"/>
        <v>1</v>
      </c>
      <c r="L43" s="5" t="s">
        <v>25</v>
      </c>
      <c r="M43" s="5">
        <v>100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</row>
    <row r="44" spans="1:21" x14ac:dyDescent="0.25">
      <c r="A44" s="4" t="s">
        <v>117</v>
      </c>
      <c r="B44" s="5">
        <v>194785</v>
      </c>
      <c r="C44" s="5" t="s">
        <v>21</v>
      </c>
      <c r="D44" s="5" t="s">
        <v>118</v>
      </c>
      <c r="E44" s="5"/>
      <c r="F44" s="5" t="s">
        <v>23</v>
      </c>
      <c r="G44" s="5" t="s">
        <v>24</v>
      </c>
      <c r="H44" s="5">
        <v>99516</v>
      </c>
      <c r="I44" s="5">
        <v>51050</v>
      </c>
      <c r="J44" s="5">
        <v>955</v>
      </c>
      <c r="K44" s="5">
        <f t="shared" si="0"/>
        <v>1</v>
      </c>
      <c r="L44" s="5" t="s">
        <v>25</v>
      </c>
      <c r="M44" s="5">
        <v>200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</row>
    <row r="45" spans="1:21" x14ac:dyDescent="0.25">
      <c r="A45" s="4" t="s">
        <v>119</v>
      </c>
      <c r="B45" s="5">
        <v>117105</v>
      </c>
      <c r="C45" s="5" t="s">
        <v>21</v>
      </c>
      <c r="D45" s="5" t="s">
        <v>120</v>
      </c>
      <c r="E45" s="5"/>
      <c r="F45" s="5" t="s">
        <v>23</v>
      </c>
      <c r="G45" s="5" t="s">
        <v>24</v>
      </c>
      <c r="H45" s="5">
        <v>99501</v>
      </c>
      <c r="I45" s="5">
        <v>50380</v>
      </c>
      <c r="J45" s="5">
        <v>435</v>
      </c>
      <c r="K45" s="5">
        <f t="shared" si="0"/>
        <v>1</v>
      </c>
      <c r="L45" s="5" t="s">
        <v>25</v>
      </c>
      <c r="M45" s="5">
        <v>300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</row>
    <row r="46" spans="1:21" x14ac:dyDescent="0.25">
      <c r="A46" s="4" t="s">
        <v>121</v>
      </c>
      <c r="B46" s="5">
        <v>117261</v>
      </c>
      <c r="C46" s="5" t="s">
        <v>21</v>
      </c>
      <c r="D46" s="5" t="s">
        <v>122</v>
      </c>
      <c r="E46" s="5"/>
      <c r="F46" s="5" t="s">
        <v>30</v>
      </c>
      <c r="G46" s="5" t="s">
        <v>24</v>
      </c>
      <c r="H46" s="5">
        <v>99577</v>
      </c>
      <c r="I46" s="5">
        <v>50140</v>
      </c>
      <c r="J46" s="5">
        <v>765</v>
      </c>
      <c r="K46" s="5">
        <f t="shared" si="0"/>
        <v>1</v>
      </c>
      <c r="L46" s="5" t="s">
        <v>25</v>
      </c>
      <c r="M46" s="5">
        <v>300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</row>
    <row r="47" spans="1:21" x14ac:dyDescent="0.25">
      <c r="A47" s="4" t="s">
        <v>123</v>
      </c>
      <c r="B47" s="5">
        <v>117159</v>
      </c>
      <c r="C47" s="5" t="s">
        <v>21</v>
      </c>
      <c r="D47" s="5" t="s">
        <v>124</v>
      </c>
      <c r="E47" s="5"/>
      <c r="F47" s="5" t="s">
        <v>23</v>
      </c>
      <c r="G47" s="5" t="s">
        <v>24</v>
      </c>
      <c r="H47" s="5">
        <v>99507</v>
      </c>
      <c r="I47" s="5">
        <v>50870</v>
      </c>
      <c r="J47" s="5">
        <v>960</v>
      </c>
      <c r="K47" s="5">
        <f t="shared" si="0"/>
        <v>1</v>
      </c>
      <c r="L47" s="5" t="s">
        <v>25</v>
      </c>
      <c r="M47" s="5">
        <v>200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</row>
    <row r="48" spans="1:21" x14ac:dyDescent="0.25">
      <c r="A48" s="4" t="s">
        <v>125</v>
      </c>
      <c r="B48" s="5">
        <v>16023189</v>
      </c>
      <c r="C48" s="5" t="s">
        <v>21</v>
      </c>
      <c r="D48" s="5" t="s">
        <v>37</v>
      </c>
      <c r="E48" s="5" t="s">
        <v>126</v>
      </c>
      <c r="F48" s="5" t="s">
        <v>23</v>
      </c>
      <c r="G48" s="5" t="s">
        <v>24</v>
      </c>
      <c r="H48" s="5">
        <v>99504</v>
      </c>
      <c r="I48" s="5">
        <v>59060</v>
      </c>
      <c r="J48" s="5">
        <v>145</v>
      </c>
      <c r="K48" s="53">
        <v>0</v>
      </c>
      <c r="L48" s="5" t="s">
        <v>25</v>
      </c>
      <c r="M48" s="53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</row>
    <row r="49" spans="1:21" x14ac:dyDescent="0.25">
      <c r="A49" s="4" t="s">
        <v>127</v>
      </c>
      <c r="B49" s="5">
        <v>117259</v>
      </c>
      <c r="C49" s="5" t="s">
        <v>21</v>
      </c>
      <c r="D49" s="5" t="s">
        <v>128</v>
      </c>
      <c r="E49" s="5"/>
      <c r="F49" s="5" t="s">
        <v>30</v>
      </c>
      <c r="G49" s="5" t="s">
        <v>24</v>
      </c>
      <c r="H49" s="5">
        <v>99577</v>
      </c>
      <c r="I49" s="5">
        <v>50400</v>
      </c>
      <c r="J49" s="5">
        <v>255</v>
      </c>
      <c r="K49" s="5">
        <f t="shared" si="0"/>
        <v>1</v>
      </c>
      <c r="L49" s="5" t="s">
        <v>25</v>
      </c>
      <c r="M49" s="5">
        <v>200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</row>
    <row r="50" spans="1:21" x14ac:dyDescent="0.25">
      <c r="A50" s="4" t="s">
        <v>129</v>
      </c>
      <c r="B50" s="5">
        <v>117191</v>
      </c>
      <c r="C50" s="5" t="s">
        <v>21</v>
      </c>
      <c r="D50" s="5" t="s">
        <v>130</v>
      </c>
      <c r="E50" s="5"/>
      <c r="F50" s="5" t="s">
        <v>23</v>
      </c>
      <c r="G50" s="5" t="s">
        <v>24</v>
      </c>
      <c r="H50" s="5">
        <v>99516</v>
      </c>
      <c r="I50" s="5">
        <v>50420</v>
      </c>
      <c r="J50" s="5">
        <v>240</v>
      </c>
      <c r="K50" s="5">
        <f t="shared" si="0"/>
        <v>1</v>
      </c>
      <c r="L50" s="5" t="s">
        <v>25</v>
      </c>
      <c r="M50" s="5">
        <v>100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</row>
    <row r="51" spans="1:21" x14ac:dyDescent="0.25">
      <c r="A51" s="4" t="s">
        <v>131</v>
      </c>
      <c r="B51" s="5">
        <v>117109</v>
      </c>
      <c r="C51" s="5" t="s">
        <v>21</v>
      </c>
      <c r="D51" s="5" t="s">
        <v>132</v>
      </c>
      <c r="E51" s="5"/>
      <c r="F51" s="5" t="s">
        <v>23</v>
      </c>
      <c r="G51" s="5" t="s">
        <v>24</v>
      </c>
      <c r="H51" s="5">
        <v>99501</v>
      </c>
      <c r="I51" s="5">
        <v>50430</v>
      </c>
      <c r="J51" s="5">
        <v>205</v>
      </c>
      <c r="K51" s="5">
        <f t="shared" si="0"/>
        <v>1</v>
      </c>
      <c r="L51" s="5" t="s">
        <v>25</v>
      </c>
      <c r="M51" s="5">
        <v>100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</row>
    <row r="52" spans="1:21" x14ac:dyDescent="0.25">
      <c r="A52" s="4" t="s">
        <v>133</v>
      </c>
      <c r="B52" s="5">
        <v>117156</v>
      </c>
      <c r="C52" s="5" t="s">
        <v>21</v>
      </c>
      <c r="D52" s="5" t="s">
        <v>134</v>
      </c>
      <c r="E52" s="5"/>
      <c r="F52" s="5" t="s">
        <v>23</v>
      </c>
      <c r="G52" s="5" t="s">
        <v>24</v>
      </c>
      <c r="H52" s="5">
        <v>99507</v>
      </c>
      <c r="I52" s="5">
        <v>51010</v>
      </c>
      <c r="J52" s="5">
        <v>330</v>
      </c>
      <c r="K52" s="5">
        <f t="shared" si="0"/>
        <v>1</v>
      </c>
      <c r="L52" s="5" t="s">
        <v>25</v>
      </c>
      <c r="M52" s="5">
        <v>100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</row>
    <row r="53" spans="1:21" x14ac:dyDescent="0.25">
      <c r="A53" s="4" t="s">
        <v>135</v>
      </c>
      <c r="B53" s="5">
        <v>117115</v>
      </c>
      <c r="C53" s="5" t="s">
        <v>21</v>
      </c>
      <c r="D53" s="5" t="s">
        <v>136</v>
      </c>
      <c r="E53" s="5"/>
      <c r="F53" s="5" t="s">
        <v>23</v>
      </c>
      <c r="G53" s="5" t="s">
        <v>24</v>
      </c>
      <c r="H53" s="5">
        <v>99502</v>
      </c>
      <c r="I53" s="5">
        <v>51020</v>
      </c>
      <c r="J53" s="5">
        <v>365</v>
      </c>
      <c r="K53" s="5">
        <f t="shared" si="0"/>
        <v>1</v>
      </c>
      <c r="L53" s="5" t="s">
        <v>25</v>
      </c>
      <c r="M53" s="5">
        <v>200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</row>
    <row r="54" spans="1:21" x14ac:dyDescent="0.25">
      <c r="A54" s="4" t="s">
        <v>137</v>
      </c>
      <c r="B54" s="5">
        <v>117175</v>
      </c>
      <c r="C54" s="5" t="s">
        <v>21</v>
      </c>
      <c r="D54" s="5" t="s">
        <v>138</v>
      </c>
      <c r="E54" s="5"/>
      <c r="F54" s="5" t="s">
        <v>23</v>
      </c>
      <c r="G54" s="5" t="s">
        <v>24</v>
      </c>
      <c r="H54" s="5">
        <v>99508</v>
      </c>
      <c r="I54" s="5">
        <v>57110</v>
      </c>
      <c r="J54" s="5">
        <v>430</v>
      </c>
      <c r="K54" s="5">
        <f t="shared" si="0"/>
        <v>1</v>
      </c>
      <c r="L54" s="5" t="s">
        <v>25</v>
      </c>
      <c r="M54" s="5">
        <v>300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</row>
    <row r="55" spans="1:21" x14ac:dyDescent="0.25">
      <c r="A55" s="4" t="s">
        <v>139</v>
      </c>
      <c r="B55" s="5">
        <v>117185</v>
      </c>
      <c r="C55" s="5" t="s">
        <v>21</v>
      </c>
      <c r="D55" s="5" t="s">
        <v>140</v>
      </c>
      <c r="E55" s="5"/>
      <c r="F55" s="5" t="s">
        <v>23</v>
      </c>
      <c r="G55" s="5" t="s">
        <v>24</v>
      </c>
      <c r="H55" s="5">
        <v>99515</v>
      </c>
      <c r="I55" s="5">
        <v>50030</v>
      </c>
      <c r="J55" s="5">
        <v>280</v>
      </c>
      <c r="K55" s="5">
        <f t="shared" si="0"/>
        <v>1</v>
      </c>
      <c r="L55" s="5" t="s">
        <v>25</v>
      </c>
      <c r="M55" s="5">
        <v>100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</row>
    <row r="56" spans="1:21" x14ac:dyDescent="0.25">
      <c r="A56" s="4" t="s">
        <v>141</v>
      </c>
      <c r="B56" s="5">
        <v>117198</v>
      </c>
      <c r="C56" s="5" t="s">
        <v>21</v>
      </c>
      <c r="D56" s="5" t="s">
        <v>142</v>
      </c>
      <c r="E56" s="5"/>
      <c r="F56" s="5" t="s">
        <v>23</v>
      </c>
      <c r="G56" s="5" t="s">
        <v>24</v>
      </c>
      <c r="H56" s="5">
        <v>99517</v>
      </c>
      <c r="I56" s="5">
        <v>51030</v>
      </c>
      <c r="J56" s="5">
        <v>175</v>
      </c>
      <c r="K56" s="5">
        <f t="shared" si="0"/>
        <v>1</v>
      </c>
      <c r="L56" s="5" t="s">
        <v>25</v>
      </c>
      <c r="M56" s="5">
        <v>100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</row>
    <row r="57" spans="1:21" x14ac:dyDescent="0.25">
      <c r="A57" s="4" t="s">
        <v>143</v>
      </c>
      <c r="B57" s="5">
        <v>117178</v>
      </c>
      <c r="C57" s="5" t="s">
        <v>21</v>
      </c>
      <c r="D57" s="5" t="s">
        <v>144</v>
      </c>
      <c r="E57" s="5"/>
      <c r="F57" s="5" t="s">
        <v>23</v>
      </c>
      <c r="G57" s="5" t="s">
        <v>24</v>
      </c>
      <c r="H57" s="5">
        <v>99508</v>
      </c>
      <c r="I57" s="5">
        <v>50450</v>
      </c>
      <c r="J57" s="5">
        <v>305</v>
      </c>
      <c r="K57" s="5">
        <f t="shared" si="0"/>
        <v>1</v>
      </c>
      <c r="L57" s="5" t="s">
        <v>25</v>
      </c>
      <c r="M57" s="5">
        <v>200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</row>
    <row r="58" spans="1:21" x14ac:dyDescent="0.25">
      <c r="A58" s="4" t="s">
        <v>145</v>
      </c>
      <c r="B58" s="5">
        <v>117179</v>
      </c>
      <c r="C58" s="5" t="s">
        <v>21</v>
      </c>
      <c r="D58" s="5" t="s">
        <v>146</v>
      </c>
      <c r="E58" s="5"/>
      <c r="F58" s="5" t="s">
        <v>23</v>
      </c>
      <c r="G58" s="5" t="s">
        <v>24</v>
      </c>
      <c r="H58" s="5">
        <v>99508</v>
      </c>
      <c r="I58" s="5">
        <v>57020</v>
      </c>
      <c r="J58" s="5">
        <v>40</v>
      </c>
      <c r="K58" s="5">
        <f t="shared" si="0"/>
        <v>1</v>
      </c>
      <c r="L58" s="5" t="s">
        <v>25</v>
      </c>
      <c r="M58" s="5">
        <v>50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</row>
    <row r="59" spans="1:21" x14ac:dyDescent="0.25">
      <c r="A59" s="4" t="s">
        <v>147</v>
      </c>
      <c r="B59" s="5">
        <v>117184</v>
      </c>
      <c r="C59" s="5" t="s">
        <v>21</v>
      </c>
      <c r="D59" s="5" t="s">
        <v>148</v>
      </c>
      <c r="E59" s="5"/>
      <c r="F59" s="5" t="s">
        <v>23</v>
      </c>
      <c r="G59" s="5" t="s">
        <v>24</v>
      </c>
      <c r="H59" s="5">
        <v>99515</v>
      </c>
      <c r="I59" s="5">
        <v>50940</v>
      </c>
      <c r="J59" s="5">
        <v>1115</v>
      </c>
      <c r="K59" s="5">
        <f t="shared" si="0"/>
        <v>1</v>
      </c>
      <c r="L59" s="5" t="s">
        <v>25</v>
      </c>
      <c r="M59" s="5">
        <v>300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</row>
    <row r="60" spans="1:21" x14ac:dyDescent="0.25">
      <c r="A60" s="4" t="s">
        <v>149</v>
      </c>
      <c r="B60" s="5">
        <v>117236</v>
      </c>
      <c r="C60" s="5" t="s">
        <v>21</v>
      </c>
      <c r="D60" s="5" t="s">
        <v>150</v>
      </c>
      <c r="E60" s="5"/>
      <c r="F60" s="5" t="s">
        <v>61</v>
      </c>
      <c r="G60" s="5" t="s">
        <v>24</v>
      </c>
      <c r="H60" s="5">
        <v>99567</v>
      </c>
      <c r="I60" s="5">
        <v>51060</v>
      </c>
      <c r="J60" s="5">
        <v>555</v>
      </c>
      <c r="K60" s="5">
        <f t="shared" si="0"/>
        <v>1</v>
      </c>
      <c r="L60" s="5" t="s">
        <v>25</v>
      </c>
      <c r="M60" s="5">
        <v>300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</row>
    <row r="61" spans="1:21" x14ac:dyDescent="0.25">
      <c r="A61" s="4" t="s">
        <v>151</v>
      </c>
      <c r="B61" s="5">
        <v>117164</v>
      </c>
      <c r="C61" s="5" t="s">
        <v>21</v>
      </c>
      <c r="D61" s="5" t="s">
        <v>152</v>
      </c>
      <c r="E61" s="5"/>
      <c r="F61" s="5" t="s">
        <v>23</v>
      </c>
      <c r="G61" s="5" t="s">
        <v>24</v>
      </c>
      <c r="H61" s="5">
        <v>99508</v>
      </c>
      <c r="I61" s="5">
        <v>50480</v>
      </c>
      <c r="J61" s="5">
        <v>260</v>
      </c>
      <c r="K61" s="5">
        <f t="shared" si="0"/>
        <v>1</v>
      </c>
      <c r="L61" s="5" t="s">
        <v>25</v>
      </c>
      <c r="M61" s="5">
        <v>80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</row>
    <row r="62" spans="1:21" x14ac:dyDescent="0.25">
      <c r="A62" s="4" t="s">
        <v>153</v>
      </c>
      <c r="B62" s="5">
        <v>117133</v>
      </c>
      <c r="C62" s="5" t="s">
        <v>21</v>
      </c>
      <c r="D62" s="5" t="s">
        <v>154</v>
      </c>
      <c r="E62" s="5"/>
      <c r="F62" s="5" t="s">
        <v>23</v>
      </c>
      <c r="G62" s="5" t="s">
        <v>24</v>
      </c>
      <c r="H62" s="5">
        <v>99504</v>
      </c>
      <c r="I62" s="5">
        <v>50490</v>
      </c>
      <c r="J62" s="5">
        <v>370</v>
      </c>
      <c r="K62" s="5">
        <f t="shared" ref="K62:K110" si="1">IF(J62&gt;0,1,0)</f>
        <v>1</v>
      </c>
      <c r="L62" s="5" t="s">
        <v>25</v>
      </c>
      <c r="M62" s="5">
        <v>200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</row>
    <row r="63" spans="1:21" x14ac:dyDescent="0.25">
      <c r="A63" s="4" t="s">
        <v>155</v>
      </c>
      <c r="B63" s="5">
        <v>117121</v>
      </c>
      <c r="C63" s="5" t="s">
        <v>21</v>
      </c>
      <c r="D63" s="5" t="s">
        <v>156</v>
      </c>
      <c r="E63" s="5"/>
      <c r="F63" s="5" t="s">
        <v>23</v>
      </c>
      <c r="G63" s="5" t="s">
        <v>24</v>
      </c>
      <c r="H63" s="5">
        <v>99503</v>
      </c>
      <c r="I63" s="5">
        <v>50500</v>
      </c>
      <c r="J63" s="5">
        <v>325</v>
      </c>
      <c r="K63" s="5">
        <f t="shared" si="1"/>
        <v>1</v>
      </c>
      <c r="L63" s="5" t="s">
        <v>25</v>
      </c>
      <c r="M63" s="5">
        <v>100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</row>
    <row r="64" spans="1:21" x14ac:dyDescent="0.25">
      <c r="A64" s="4" t="s">
        <v>157</v>
      </c>
      <c r="B64" s="5">
        <v>117197</v>
      </c>
      <c r="C64" s="5" t="s">
        <v>21</v>
      </c>
      <c r="D64" s="5" t="s">
        <v>158</v>
      </c>
      <c r="E64" s="5"/>
      <c r="F64" s="5" t="s">
        <v>23</v>
      </c>
      <c r="G64" s="5" t="s">
        <v>24</v>
      </c>
      <c r="H64" s="5">
        <v>99507</v>
      </c>
      <c r="I64" s="5">
        <v>50510</v>
      </c>
      <c r="J64" s="5">
        <v>585</v>
      </c>
      <c r="K64" s="5">
        <f t="shared" si="1"/>
        <v>1</v>
      </c>
      <c r="L64" s="5" t="s">
        <v>25</v>
      </c>
      <c r="M64" s="5">
        <v>200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</row>
    <row r="65" spans="1:21" x14ac:dyDescent="0.25">
      <c r="A65" s="4" t="s">
        <v>159</v>
      </c>
      <c r="B65" s="5">
        <v>117199</v>
      </c>
      <c r="C65" s="5" t="s">
        <v>21</v>
      </c>
      <c r="D65" s="5" t="s">
        <v>160</v>
      </c>
      <c r="E65" s="5"/>
      <c r="F65" s="5" t="s">
        <v>23</v>
      </c>
      <c r="G65" s="5" t="s">
        <v>24</v>
      </c>
      <c r="H65" s="5">
        <v>99517</v>
      </c>
      <c r="I65" s="5">
        <v>50520</v>
      </c>
      <c r="J65" s="5">
        <v>225</v>
      </c>
      <c r="K65" s="5">
        <f t="shared" si="1"/>
        <v>1</v>
      </c>
      <c r="L65" s="5" t="s">
        <v>25</v>
      </c>
      <c r="M65" s="5">
        <v>100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</row>
    <row r="66" spans="1:21" x14ac:dyDescent="0.25">
      <c r="A66" s="4" t="s">
        <v>161</v>
      </c>
      <c r="B66" s="5">
        <v>117135</v>
      </c>
      <c r="C66" s="5" t="s">
        <v>21</v>
      </c>
      <c r="D66" s="5" t="s">
        <v>162</v>
      </c>
      <c r="E66" s="5"/>
      <c r="F66" s="5" t="s">
        <v>23</v>
      </c>
      <c r="G66" s="5" t="s">
        <v>24</v>
      </c>
      <c r="H66" s="5">
        <v>99504</v>
      </c>
      <c r="I66" s="5">
        <v>50530</v>
      </c>
      <c r="J66" s="5">
        <v>170</v>
      </c>
      <c r="K66" s="5">
        <f t="shared" si="1"/>
        <v>1</v>
      </c>
      <c r="L66" s="5" t="s">
        <v>25</v>
      </c>
      <c r="M66" s="5">
        <v>100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</row>
    <row r="67" spans="1:21" x14ac:dyDescent="0.25">
      <c r="A67" s="4" t="s">
        <v>163</v>
      </c>
      <c r="B67" s="5">
        <v>117186</v>
      </c>
      <c r="C67" s="5" t="s">
        <v>21</v>
      </c>
      <c r="D67" s="5" t="s">
        <v>164</v>
      </c>
      <c r="E67" s="5"/>
      <c r="F67" s="5" t="s">
        <v>23</v>
      </c>
      <c r="G67" s="5" t="s">
        <v>24</v>
      </c>
      <c r="H67" s="5">
        <v>99515</v>
      </c>
      <c r="I67" s="5">
        <v>50550</v>
      </c>
      <c r="J67" s="5">
        <v>280</v>
      </c>
      <c r="K67" s="5">
        <f t="shared" si="1"/>
        <v>1</v>
      </c>
      <c r="L67" s="5" t="s">
        <v>25</v>
      </c>
      <c r="M67" s="5">
        <v>200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</row>
    <row r="68" spans="1:21" x14ac:dyDescent="0.25">
      <c r="A68" s="4" t="s">
        <v>165</v>
      </c>
      <c r="B68" s="5">
        <v>117188</v>
      </c>
      <c r="C68" s="5" t="s">
        <v>21</v>
      </c>
      <c r="D68" s="5" t="s">
        <v>166</v>
      </c>
      <c r="E68" s="5"/>
      <c r="F68" s="5" t="s">
        <v>23</v>
      </c>
      <c r="G68" s="5" t="s">
        <v>24</v>
      </c>
      <c r="H68" s="5">
        <v>99516</v>
      </c>
      <c r="I68" s="5">
        <v>50540</v>
      </c>
      <c r="J68" s="5">
        <v>340</v>
      </c>
      <c r="K68" s="5">
        <f t="shared" si="1"/>
        <v>1</v>
      </c>
      <c r="L68" s="5" t="s">
        <v>25</v>
      </c>
      <c r="M68" s="5">
        <v>80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</row>
    <row r="69" spans="1:21" x14ac:dyDescent="0.25">
      <c r="A69" s="4" t="s">
        <v>167</v>
      </c>
      <c r="B69" s="5">
        <v>117146</v>
      </c>
      <c r="C69" s="5" t="s">
        <v>21</v>
      </c>
      <c r="D69" s="5" t="s">
        <v>168</v>
      </c>
      <c r="E69" s="5"/>
      <c r="F69" s="5" t="s">
        <v>46</v>
      </c>
      <c r="G69" s="5" t="s">
        <v>24</v>
      </c>
      <c r="H69" s="5">
        <v>99506</v>
      </c>
      <c r="I69" s="5">
        <v>50250</v>
      </c>
      <c r="J69" s="5">
        <v>410</v>
      </c>
      <c r="K69" s="5">
        <f t="shared" si="1"/>
        <v>1</v>
      </c>
      <c r="L69" s="5" t="s">
        <v>25</v>
      </c>
      <c r="M69" s="5">
        <v>200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</row>
    <row r="70" spans="1:21" x14ac:dyDescent="0.25">
      <c r="A70" s="4" t="s">
        <v>169</v>
      </c>
      <c r="B70" s="5">
        <v>17009988</v>
      </c>
      <c r="C70" s="5" t="s">
        <v>21</v>
      </c>
      <c r="D70" s="5" t="s">
        <v>67</v>
      </c>
      <c r="E70" s="5"/>
      <c r="F70" s="5" t="s">
        <v>23</v>
      </c>
      <c r="G70" s="5" t="s">
        <v>24</v>
      </c>
      <c r="H70" s="5">
        <v>99501</v>
      </c>
      <c r="I70" s="5">
        <v>59110</v>
      </c>
      <c r="J70" s="5">
        <v>215</v>
      </c>
      <c r="K70" s="5">
        <f t="shared" si="1"/>
        <v>1</v>
      </c>
      <c r="L70" s="5" t="s">
        <v>25</v>
      </c>
      <c r="M70" s="5">
        <v>100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</row>
    <row r="71" spans="1:21" x14ac:dyDescent="0.25">
      <c r="A71" s="4" t="s">
        <v>170</v>
      </c>
      <c r="B71" s="5">
        <v>117155</v>
      </c>
      <c r="C71" s="5" t="s">
        <v>21</v>
      </c>
      <c r="D71" s="5" t="s">
        <v>171</v>
      </c>
      <c r="E71" s="5"/>
      <c r="F71" s="5" t="s">
        <v>23</v>
      </c>
      <c r="G71" s="5" t="s">
        <v>24</v>
      </c>
      <c r="H71" s="5">
        <v>99507</v>
      </c>
      <c r="I71" s="5">
        <v>50990</v>
      </c>
      <c r="J71" s="5">
        <v>495</v>
      </c>
      <c r="K71" s="5">
        <f t="shared" si="1"/>
        <v>1</v>
      </c>
      <c r="L71" s="5" t="s">
        <v>25</v>
      </c>
      <c r="M71" s="5">
        <v>300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</row>
    <row r="72" spans="1:21" x14ac:dyDescent="0.25">
      <c r="A72" s="4" t="s">
        <v>172</v>
      </c>
      <c r="B72" s="5">
        <v>117130</v>
      </c>
      <c r="C72" s="5" t="s">
        <v>21</v>
      </c>
      <c r="D72" s="5" t="s">
        <v>173</v>
      </c>
      <c r="E72" s="5"/>
      <c r="F72" s="5" t="s">
        <v>23</v>
      </c>
      <c r="G72" s="5" t="s">
        <v>24</v>
      </c>
      <c r="H72" s="5">
        <v>99504</v>
      </c>
      <c r="I72" s="5">
        <v>50580</v>
      </c>
      <c r="J72" s="5">
        <v>360</v>
      </c>
      <c r="K72" s="5">
        <f t="shared" si="1"/>
        <v>1</v>
      </c>
      <c r="L72" s="5" t="s">
        <v>25</v>
      </c>
      <c r="M72" s="5">
        <v>200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</row>
    <row r="73" spans="1:21" x14ac:dyDescent="0.25">
      <c r="A73" s="4" t="s">
        <v>174</v>
      </c>
      <c r="B73" s="5">
        <v>117193</v>
      </c>
      <c r="C73" s="5" t="s">
        <v>21</v>
      </c>
      <c r="D73" s="5" t="s">
        <v>175</v>
      </c>
      <c r="E73" s="5"/>
      <c r="F73" s="5" t="s">
        <v>23</v>
      </c>
      <c r="G73" s="5" t="s">
        <v>24</v>
      </c>
      <c r="H73" s="5">
        <v>99516</v>
      </c>
      <c r="I73" s="5">
        <v>50590</v>
      </c>
      <c r="J73" s="5">
        <v>325</v>
      </c>
      <c r="K73" s="5">
        <f t="shared" si="1"/>
        <v>1</v>
      </c>
      <c r="L73" s="5" t="s">
        <v>25</v>
      </c>
      <c r="M73" s="5">
        <v>200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</row>
    <row r="74" spans="1:21" x14ac:dyDescent="0.25">
      <c r="A74" s="4" t="s">
        <v>176</v>
      </c>
      <c r="B74" s="5">
        <v>117263</v>
      </c>
      <c r="C74" s="5" t="s">
        <v>21</v>
      </c>
      <c r="D74" s="5" t="s">
        <v>177</v>
      </c>
      <c r="E74" s="5"/>
      <c r="F74" s="5" t="s">
        <v>30</v>
      </c>
      <c r="G74" s="5" t="s">
        <v>24</v>
      </c>
      <c r="H74" s="5">
        <v>99577</v>
      </c>
      <c r="I74" s="5">
        <v>50810</v>
      </c>
      <c r="J74" s="5">
        <v>375</v>
      </c>
      <c r="K74" s="5">
        <f t="shared" si="1"/>
        <v>1</v>
      </c>
      <c r="L74" s="5" t="s">
        <v>25</v>
      </c>
      <c r="M74" s="5">
        <v>200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</row>
    <row r="75" spans="1:21" x14ac:dyDescent="0.25">
      <c r="A75" s="4" t="s">
        <v>178</v>
      </c>
      <c r="B75" s="5">
        <v>16042699</v>
      </c>
      <c r="C75" s="5" t="s">
        <v>21</v>
      </c>
      <c r="D75" s="5" t="s">
        <v>179</v>
      </c>
      <c r="E75" s="5"/>
      <c r="F75" s="5" t="s">
        <v>23</v>
      </c>
      <c r="G75" s="5" t="s">
        <v>24</v>
      </c>
      <c r="H75" s="5">
        <v>99507</v>
      </c>
      <c r="I75" s="5">
        <v>59090</v>
      </c>
      <c r="J75" s="5">
        <v>520</v>
      </c>
      <c r="K75" s="5">
        <f t="shared" si="1"/>
        <v>1</v>
      </c>
      <c r="L75" s="5" t="s">
        <v>25</v>
      </c>
      <c r="M75" s="5">
        <v>300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</row>
    <row r="76" spans="1:21" x14ac:dyDescent="0.25">
      <c r="A76" s="4" t="s">
        <v>180</v>
      </c>
      <c r="B76" s="5">
        <v>117176</v>
      </c>
      <c r="C76" s="5" t="s">
        <v>21</v>
      </c>
      <c r="D76" s="5" t="s">
        <v>181</v>
      </c>
      <c r="E76" s="5"/>
      <c r="F76" s="5" t="s">
        <v>23</v>
      </c>
      <c r="G76" s="5" t="s">
        <v>24</v>
      </c>
      <c r="H76" s="5">
        <v>99508</v>
      </c>
      <c r="I76" s="5">
        <v>50600</v>
      </c>
      <c r="J76" s="5">
        <v>310</v>
      </c>
      <c r="K76" s="5">
        <f t="shared" si="1"/>
        <v>1</v>
      </c>
      <c r="L76" s="5" t="s">
        <v>25</v>
      </c>
      <c r="M76" s="5">
        <v>200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</row>
    <row r="77" spans="1:21" x14ac:dyDescent="0.25">
      <c r="A77" s="4" t="s">
        <v>182</v>
      </c>
      <c r="B77" s="5">
        <v>117122</v>
      </c>
      <c r="C77" s="5" t="s">
        <v>21</v>
      </c>
      <c r="D77" s="5" t="s">
        <v>183</v>
      </c>
      <c r="E77" s="5"/>
      <c r="F77" s="5" t="s">
        <v>23</v>
      </c>
      <c r="G77" s="5" t="s">
        <v>24</v>
      </c>
      <c r="H77" s="5">
        <v>99503</v>
      </c>
      <c r="I77" s="5">
        <v>50610</v>
      </c>
      <c r="J77" s="5">
        <v>1005</v>
      </c>
      <c r="K77" s="53">
        <v>0</v>
      </c>
      <c r="L77" s="5" t="s">
        <v>25</v>
      </c>
      <c r="M77" s="53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</row>
    <row r="78" spans="1:21" x14ac:dyDescent="0.25">
      <c r="A78" s="4" t="s">
        <v>184</v>
      </c>
      <c r="B78" s="5">
        <v>117173</v>
      </c>
      <c r="C78" s="5" t="s">
        <v>21</v>
      </c>
      <c r="D78" s="5" t="s">
        <v>185</v>
      </c>
      <c r="E78" s="5"/>
      <c r="F78" s="5" t="s">
        <v>23</v>
      </c>
      <c r="G78" s="5" t="s">
        <v>24</v>
      </c>
      <c r="H78" s="5">
        <v>99508</v>
      </c>
      <c r="I78" s="5">
        <v>50620</v>
      </c>
      <c r="J78" s="5">
        <v>280</v>
      </c>
      <c r="K78" s="5">
        <f t="shared" si="1"/>
        <v>1</v>
      </c>
      <c r="L78" s="5" t="s">
        <v>25</v>
      </c>
      <c r="M78" s="5">
        <v>90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</row>
    <row r="79" spans="1:21" x14ac:dyDescent="0.25">
      <c r="A79" s="4" t="s">
        <v>186</v>
      </c>
      <c r="B79" s="5">
        <v>117116</v>
      </c>
      <c r="C79" s="5" t="s">
        <v>21</v>
      </c>
      <c r="D79" s="5" t="s">
        <v>187</v>
      </c>
      <c r="E79" s="5"/>
      <c r="F79" s="5" t="s">
        <v>23</v>
      </c>
      <c r="G79" s="5" t="s">
        <v>24</v>
      </c>
      <c r="H79" s="5">
        <v>99502</v>
      </c>
      <c r="I79" s="5">
        <v>50640</v>
      </c>
      <c r="J79" s="5">
        <v>375</v>
      </c>
      <c r="K79" s="5">
        <f t="shared" si="1"/>
        <v>1</v>
      </c>
      <c r="L79" s="5" t="s">
        <v>25</v>
      </c>
      <c r="M79" s="5">
        <v>200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</row>
    <row r="80" spans="1:21" x14ac:dyDescent="0.25">
      <c r="A80" s="4" t="s">
        <v>188</v>
      </c>
      <c r="B80" s="5">
        <v>117200</v>
      </c>
      <c r="C80" s="5" t="s">
        <v>21</v>
      </c>
      <c r="D80" s="5" t="s">
        <v>189</v>
      </c>
      <c r="E80" s="5"/>
      <c r="F80" s="5" t="s">
        <v>23</v>
      </c>
      <c r="G80" s="5" t="s">
        <v>24</v>
      </c>
      <c r="H80" s="5">
        <v>99518</v>
      </c>
      <c r="I80" s="5">
        <v>57130</v>
      </c>
      <c r="J80" s="5">
        <v>40</v>
      </c>
      <c r="K80" s="5">
        <f t="shared" si="1"/>
        <v>1</v>
      </c>
      <c r="L80" s="5" t="s">
        <v>25</v>
      </c>
      <c r="M80" s="5">
        <v>80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</row>
    <row r="81" spans="1:21" x14ac:dyDescent="0.25">
      <c r="A81" s="4" t="s">
        <v>190</v>
      </c>
      <c r="B81" s="5">
        <v>117141</v>
      </c>
      <c r="C81" s="5" t="s">
        <v>21</v>
      </c>
      <c r="D81" s="5" t="s">
        <v>191</v>
      </c>
      <c r="E81" s="5"/>
      <c r="F81" s="5" t="s">
        <v>23</v>
      </c>
      <c r="G81" s="5" t="s">
        <v>24</v>
      </c>
      <c r="H81" s="5">
        <v>99504</v>
      </c>
      <c r="I81" s="5">
        <v>50650</v>
      </c>
      <c r="J81" s="5">
        <v>375</v>
      </c>
      <c r="K81" s="5">
        <f t="shared" si="1"/>
        <v>1</v>
      </c>
      <c r="L81" s="5" t="s">
        <v>25</v>
      </c>
      <c r="M81" s="5">
        <v>200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</row>
    <row r="82" spans="1:21" x14ac:dyDescent="0.25">
      <c r="A82" s="4" t="s">
        <v>192</v>
      </c>
      <c r="B82" s="5">
        <v>117161</v>
      </c>
      <c r="C82" s="5" t="s">
        <v>21</v>
      </c>
      <c r="D82" s="5" t="s">
        <v>193</v>
      </c>
      <c r="E82" s="5"/>
      <c r="F82" s="5" t="s">
        <v>23</v>
      </c>
      <c r="G82" s="5" t="s">
        <v>24</v>
      </c>
      <c r="H82" s="5">
        <v>99507</v>
      </c>
      <c r="I82" s="5">
        <v>50660</v>
      </c>
      <c r="J82" s="5">
        <v>1695</v>
      </c>
      <c r="K82" s="5">
        <f t="shared" si="1"/>
        <v>1</v>
      </c>
      <c r="L82" s="5" t="s">
        <v>25</v>
      </c>
      <c r="M82" s="5">
        <v>400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</row>
    <row r="83" spans="1:21" x14ac:dyDescent="0.25">
      <c r="A83" s="4" t="s">
        <v>194</v>
      </c>
      <c r="B83" s="5">
        <v>16023163</v>
      </c>
      <c r="C83" s="5" t="s">
        <v>21</v>
      </c>
      <c r="D83" s="5" t="s">
        <v>195</v>
      </c>
      <c r="E83" s="5"/>
      <c r="F83" s="5" t="s">
        <v>23</v>
      </c>
      <c r="G83" s="5" t="s">
        <v>24</v>
      </c>
      <c r="H83" s="5">
        <v>99516</v>
      </c>
      <c r="I83" s="5">
        <v>51120</v>
      </c>
      <c r="J83" s="5">
        <v>1345</v>
      </c>
      <c r="K83" s="5">
        <f t="shared" si="1"/>
        <v>1</v>
      </c>
      <c r="L83" s="5" t="s">
        <v>25</v>
      </c>
      <c r="M83" s="5">
        <v>400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</row>
    <row r="84" spans="1:21" x14ac:dyDescent="0.25">
      <c r="A84" s="4" t="s">
        <v>196</v>
      </c>
      <c r="B84" s="5">
        <v>117160</v>
      </c>
      <c r="C84" s="5" t="s">
        <v>21</v>
      </c>
      <c r="D84" s="5" t="s">
        <v>197</v>
      </c>
      <c r="E84" s="5"/>
      <c r="F84" s="5" t="s">
        <v>23</v>
      </c>
      <c r="G84" s="5" t="s">
        <v>24</v>
      </c>
      <c r="H84" s="5">
        <v>99507</v>
      </c>
      <c r="I84" s="5">
        <v>50890</v>
      </c>
      <c r="J84" s="5">
        <v>305</v>
      </c>
      <c r="K84" s="5">
        <f t="shared" si="1"/>
        <v>1</v>
      </c>
      <c r="L84" s="5" t="s">
        <v>25</v>
      </c>
      <c r="M84" s="5">
        <v>80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</row>
    <row r="85" spans="1:21" x14ac:dyDescent="0.25">
      <c r="A85" s="4" t="s">
        <v>198</v>
      </c>
      <c r="B85" s="5">
        <v>117124</v>
      </c>
      <c r="C85" s="5" t="s">
        <v>21</v>
      </c>
      <c r="D85" s="5" t="s">
        <v>199</v>
      </c>
      <c r="E85" s="5"/>
      <c r="F85" s="5" t="s">
        <v>23</v>
      </c>
      <c r="G85" s="5" t="s">
        <v>24</v>
      </c>
      <c r="H85" s="5">
        <v>99503</v>
      </c>
      <c r="I85" s="5">
        <v>50670</v>
      </c>
      <c r="J85" s="5">
        <v>300</v>
      </c>
      <c r="K85" s="5">
        <f t="shared" si="1"/>
        <v>1</v>
      </c>
      <c r="L85" s="5" t="s">
        <v>25</v>
      </c>
      <c r="M85" s="5">
        <v>100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</row>
    <row r="86" spans="1:21" x14ac:dyDescent="0.25">
      <c r="A86" s="4" t="s">
        <v>200</v>
      </c>
      <c r="B86" s="5">
        <v>117138</v>
      </c>
      <c r="C86" s="5" t="s">
        <v>21</v>
      </c>
      <c r="D86" s="5" t="s">
        <v>201</v>
      </c>
      <c r="E86" s="5"/>
      <c r="F86" s="5" t="s">
        <v>23</v>
      </c>
      <c r="G86" s="5" t="s">
        <v>24</v>
      </c>
      <c r="H86" s="5">
        <v>99504</v>
      </c>
      <c r="I86" s="5">
        <v>50680</v>
      </c>
      <c r="J86" s="5">
        <v>375</v>
      </c>
      <c r="K86" s="5">
        <f t="shared" si="1"/>
        <v>1</v>
      </c>
      <c r="L86" s="5" t="s">
        <v>25</v>
      </c>
      <c r="M86" s="5">
        <v>80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</row>
    <row r="87" spans="1:21" x14ac:dyDescent="0.25">
      <c r="A87" s="4" t="s">
        <v>202</v>
      </c>
      <c r="B87" s="5">
        <v>117202</v>
      </c>
      <c r="C87" s="5" t="s">
        <v>21</v>
      </c>
      <c r="D87" s="5" t="s">
        <v>203</v>
      </c>
      <c r="E87" s="5"/>
      <c r="F87" s="5" t="s">
        <v>23</v>
      </c>
      <c r="G87" s="5" t="s">
        <v>24</v>
      </c>
      <c r="H87" s="5">
        <v>99518</v>
      </c>
      <c r="I87" s="5">
        <v>50690</v>
      </c>
      <c r="J87" s="5">
        <v>270</v>
      </c>
      <c r="K87" s="5">
        <f t="shared" si="1"/>
        <v>1</v>
      </c>
      <c r="L87" s="5" t="s">
        <v>25</v>
      </c>
      <c r="M87" s="5">
        <v>80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</row>
    <row r="88" spans="1:21" x14ac:dyDescent="0.25">
      <c r="A88" s="4" t="s">
        <v>204</v>
      </c>
      <c r="B88" s="5">
        <v>211755</v>
      </c>
      <c r="C88" s="5" t="s">
        <v>21</v>
      </c>
      <c r="D88" s="5" t="s">
        <v>205</v>
      </c>
      <c r="E88" s="5"/>
      <c r="F88" s="5" t="s">
        <v>23</v>
      </c>
      <c r="G88" s="5" t="s">
        <v>24</v>
      </c>
      <c r="H88" s="5">
        <v>99507</v>
      </c>
      <c r="I88" s="5">
        <v>51110</v>
      </c>
      <c r="J88" s="5">
        <v>375</v>
      </c>
      <c r="K88" s="5">
        <f t="shared" si="1"/>
        <v>1</v>
      </c>
      <c r="L88" s="5" t="s">
        <v>25</v>
      </c>
      <c r="M88" s="5">
        <v>80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</row>
    <row r="89" spans="1:21" x14ac:dyDescent="0.25">
      <c r="A89" s="4" t="s">
        <v>206</v>
      </c>
      <c r="B89" s="5">
        <v>117153</v>
      </c>
      <c r="C89" s="5" t="s">
        <v>21</v>
      </c>
      <c r="D89" s="5" t="s">
        <v>207</v>
      </c>
      <c r="E89" s="5"/>
      <c r="F89" s="5" t="s">
        <v>23</v>
      </c>
      <c r="G89" s="5" t="s">
        <v>24</v>
      </c>
      <c r="H89" s="5">
        <v>99507</v>
      </c>
      <c r="I89" s="5">
        <v>50700</v>
      </c>
      <c r="J89" s="5">
        <v>295</v>
      </c>
      <c r="K89" s="5">
        <f t="shared" si="1"/>
        <v>1</v>
      </c>
      <c r="L89" s="5" t="s">
        <v>25</v>
      </c>
      <c r="M89" s="5">
        <v>80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</row>
    <row r="90" spans="1:21" x14ac:dyDescent="0.25">
      <c r="A90" s="4" t="s">
        <v>208</v>
      </c>
      <c r="B90" s="5">
        <v>117195</v>
      </c>
      <c r="C90" s="5" t="s">
        <v>21</v>
      </c>
      <c r="D90" s="5" t="s">
        <v>209</v>
      </c>
      <c r="E90" s="5"/>
      <c r="F90" s="5" t="s">
        <v>23</v>
      </c>
      <c r="G90" s="5" t="s">
        <v>24</v>
      </c>
      <c r="H90" s="5">
        <v>99517</v>
      </c>
      <c r="I90" s="5">
        <v>50710</v>
      </c>
      <c r="J90" s="5">
        <v>250</v>
      </c>
      <c r="K90" s="5">
        <f t="shared" si="1"/>
        <v>1</v>
      </c>
      <c r="L90" s="5" t="s">
        <v>25</v>
      </c>
      <c r="M90" s="5">
        <v>80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</row>
    <row r="91" spans="1:21" x14ac:dyDescent="0.25">
      <c r="A91" s="4" t="s">
        <v>210</v>
      </c>
      <c r="B91" s="5">
        <v>117162</v>
      </c>
      <c r="C91" s="5" t="s">
        <v>21</v>
      </c>
      <c r="D91" s="5" t="s">
        <v>211</v>
      </c>
      <c r="E91" s="5"/>
      <c r="F91" s="5" t="s">
        <v>23</v>
      </c>
      <c r="G91" s="5" t="s">
        <v>24</v>
      </c>
      <c r="H91" s="5">
        <v>99508</v>
      </c>
      <c r="I91" s="5">
        <v>51040</v>
      </c>
      <c r="J91" s="5">
        <v>325</v>
      </c>
      <c r="K91" s="5">
        <f t="shared" si="1"/>
        <v>1</v>
      </c>
      <c r="L91" s="5" t="s">
        <v>25</v>
      </c>
      <c r="M91" s="5">
        <v>100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</row>
    <row r="92" spans="1:21" x14ac:dyDescent="0.25">
      <c r="A92" s="4" t="s">
        <v>212</v>
      </c>
      <c r="B92" s="5">
        <v>194784</v>
      </c>
      <c r="C92" s="5" t="s">
        <v>21</v>
      </c>
      <c r="D92" s="5" t="s">
        <v>213</v>
      </c>
      <c r="E92" s="5"/>
      <c r="F92" s="5" t="s">
        <v>46</v>
      </c>
      <c r="G92" s="5" t="s">
        <v>24</v>
      </c>
      <c r="H92" s="5">
        <v>99505</v>
      </c>
      <c r="I92" s="5">
        <v>50350</v>
      </c>
      <c r="J92" s="5">
        <v>315</v>
      </c>
      <c r="K92" s="5">
        <f t="shared" si="1"/>
        <v>1</v>
      </c>
      <c r="L92" s="5" t="s">
        <v>25</v>
      </c>
      <c r="M92" s="5">
        <v>80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</row>
    <row r="93" spans="1:21" x14ac:dyDescent="0.25">
      <c r="A93" s="4" t="s">
        <v>214</v>
      </c>
      <c r="B93" s="5">
        <v>117177</v>
      </c>
      <c r="C93" s="5" t="s">
        <v>21</v>
      </c>
      <c r="D93" s="5" t="s">
        <v>215</v>
      </c>
      <c r="E93" s="5"/>
      <c r="F93" s="5" t="s">
        <v>23</v>
      </c>
      <c r="G93" s="5" t="s">
        <v>24</v>
      </c>
      <c r="H93" s="5">
        <v>99508</v>
      </c>
      <c r="I93" s="5">
        <v>50720</v>
      </c>
      <c r="J93" s="5">
        <v>670</v>
      </c>
      <c r="K93" s="5">
        <f t="shared" si="1"/>
        <v>1</v>
      </c>
      <c r="L93" s="5" t="s">
        <v>25</v>
      </c>
      <c r="M93" s="5">
        <v>200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</row>
    <row r="94" spans="1:21" x14ac:dyDescent="0.25">
      <c r="A94" s="4" t="s">
        <v>216</v>
      </c>
      <c r="B94" s="5">
        <v>117196</v>
      </c>
      <c r="C94" s="5" t="s">
        <v>21</v>
      </c>
      <c r="D94" s="5" t="s">
        <v>217</v>
      </c>
      <c r="E94" s="5"/>
      <c r="F94" s="5" t="s">
        <v>23</v>
      </c>
      <c r="G94" s="5" t="s">
        <v>24</v>
      </c>
      <c r="H94" s="5">
        <v>99517</v>
      </c>
      <c r="I94" s="5">
        <v>50730</v>
      </c>
      <c r="J94" s="5">
        <v>1855</v>
      </c>
      <c r="K94" s="5">
        <f t="shared" si="1"/>
        <v>1</v>
      </c>
      <c r="L94" s="5" t="s">
        <v>25</v>
      </c>
      <c r="M94" s="5">
        <v>700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</row>
    <row r="95" spans="1:21" x14ac:dyDescent="0.25">
      <c r="A95" s="4" t="s">
        <v>218</v>
      </c>
      <c r="B95" s="5">
        <v>117172</v>
      </c>
      <c r="C95" s="5" t="s">
        <v>21</v>
      </c>
      <c r="D95" s="5" t="s">
        <v>219</v>
      </c>
      <c r="E95" s="5"/>
      <c r="F95" s="5" t="s">
        <v>23</v>
      </c>
      <c r="G95" s="5" t="s">
        <v>24</v>
      </c>
      <c r="H95" s="5">
        <v>99508</v>
      </c>
      <c r="I95" s="5">
        <v>57140</v>
      </c>
      <c r="J95" s="5">
        <v>45</v>
      </c>
      <c r="K95" s="5">
        <f t="shared" si="1"/>
        <v>1</v>
      </c>
      <c r="L95" s="5" t="s">
        <v>25</v>
      </c>
      <c r="M95" s="5">
        <v>30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</row>
    <row r="96" spans="1:21" x14ac:dyDescent="0.25">
      <c r="A96" s="4" t="s">
        <v>220</v>
      </c>
      <c r="B96" s="5">
        <v>117172</v>
      </c>
      <c r="C96" s="5" t="s">
        <v>110</v>
      </c>
      <c r="D96" s="5" t="s">
        <v>221</v>
      </c>
      <c r="E96" s="5" t="s">
        <v>222</v>
      </c>
      <c r="F96" s="5" t="s">
        <v>23</v>
      </c>
      <c r="G96" s="5" t="s">
        <v>24</v>
      </c>
      <c r="H96" s="5">
        <v>99503</v>
      </c>
      <c r="I96" s="5"/>
      <c r="J96" s="5">
        <v>5</v>
      </c>
      <c r="K96" s="5">
        <v>1</v>
      </c>
      <c r="L96" s="5" t="s">
        <v>25</v>
      </c>
      <c r="M96" s="5">
        <v>25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</row>
    <row r="97" spans="1:21" x14ac:dyDescent="0.25">
      <c r="A97" s="4" t="s">
        <v>223</v>
      </c>
      <c r="B97" s="5">
        <v>117172</v>
      </c>
      <c r="C97" s="5" t="s">
        <v>110</v>
      </c>
      <c r="D97" s="5" t="s">
        <v>224</v>
      </c>
      <c r="E97" s="5"/>
      <c r="F97" s="5" t="s">
        <v>23</v>
      </c>
      <c r="G97" s="5" t="s">
        <v>24</v>
      </c>
      <c r="H97" s="5">
        <v>99502</v>
      </c>
      <c r="I97" s="5"/>
      <c r="J97" s="5">
        <v>10</v>
      </c>
      <c r="K97" s="5">
        <f t="shared" si="1"/>
        <v>1</v>
      </c>
      <c r="L97" s="5" t="s">
        <v>25</v>
      </c>
      <c r="M97" s="5">
        <v>25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</row>
    <row r="98" spans="1:21" x14ac:dyDescent="0.25">
      <c r="A98" s="4" t="s">
        <v>225</v>
      </c>
      <c r="B98" s="5">
        <v>117172</v>
      </c>
      <c r="C98" s="5" t="s">
        <v>110</v>
      </c>
      <c r="D98" s="5" t="s">
        <v>226</v>
      </c>
      <c r="E98" s="5"/>
      <c r="F98" s="5" t="s">
        <v>23</v>
      </c>
      <c r="G98" s="5" t="s">
        <v>24</v>
      </c>
      <c r="H98" s="5">
        <v>99507</v>
      </c>
      <c r="I98" s="5"/>
      <c r="J98" s="5">
        <v>10</v>
      </c>
      <c r="K98" s="5">
        <v>2</v>
      </c>
      <c r="L98" s="5" t="s">
        <v>25</v>
      </c>
      <c r="M98" s="5">
        <v>25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</row>
    <row r="99" spans="1:21" x14ac:dyDescent="0.25">
      <c r="A99" s="4" t="s">
        <v>227</v>
      </c>
      <c r="B99" s="5">
        <v>117172</v>
      </c>
      <c r="C99" s="5" t="s">
        <v>110</v>
      </c>
      <c r="D99" s="5" t="s">
        <v>228</v>
      </c>
      <c r="E99" s="5"/>
      <c r="F99" s="5" t="s">
        <v>23</v>
      </c>
      <c r="G99" s="5" t="s">
        <v>24</v>
      </c>
      <c r="H99" s="5">
        <v>99508</v>
      </c>
      <c r="I99" s="5"/>
      <c r="J99" s="5">
        <v>10</v>
      </c>
      <c r="K99" s="5">
        <f t="shared" si="1"/>
        <v>1</v>
      </c>
      <c r="L99" s="5" t="s">
        <v>25</v>
      </c>
      <c r="M99" s="5">
        <v>25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</row>
    <row r="100" spans="1:21" x14ac:dyDescent="0.25">
      <c r="A100" s="4" t="s">
        <v>229</v>
      </c>
      <c r="B100" s="5">
        <v>117172</v>
      </c>
      <c r="C100" s="5" t="s">
        <v>110</v>
      </c>
      <c r="D100" s="5" t="s">
        <v>230</v>
      </c>
      <c r="E100" s="5"/>
      <c r="F100" s="5" t="s">
        <v>30</v>
      </c>
      <c r="G100" s="5" t="s">
        <v>24</v>
      </c>
      <c r="H100" s="5">
        <v>99577</v>
      </c>
      <c r="I100" s="5"/>
      <c r="J100" s="5">
        <v>10</v>
      </c>
      <c r="K100" s="5">
        <f t="shared" si="1"/>
        <v>1</v>
      </c>
      <c r="L100" s="5" t="s">
        <v>25</v>
      </c>
      <c r="M100" s="5">
        <v>25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</row>
    <row r="101" spans="1:21" x14ac:dyDescent="0.25">
      <c r="A101" s="4" t="s">
        <v>231</v>
      </c>
      <c r="B101" s="5">
        <v>117172</v>
      </c>
      <c r="C101" s="5" t="s">
        <v>110</v>
      </c>
      <c r="D101" s="5" t="s">
        <v>232</v>
      </c>
      <c r="E101" s="5"/>
      <c r="F101" s="5" t="s">
        <v>23</v>
      </c>
      <c r="G101" s="5" t="s">
        <v>24</v>
      </c>
      <c r="H101" s="5">
        <v>99508</v>
      </c>
      <c r="I101" s="5"/>
      <c r="J101" s="5">
        <v>5</v>
      </c>
      <c r="K101" s="5">
        <f t="shared" si="1"/>
        <v>1</v>
      </c>
      <c r="L101" s="5" t="s">
        <v>25</v>
      </c>
      <c r="M101" s="5">
        <v>25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</row>
    <row r="102" spans="1:21" x14ac:dyDescent="0.25">
      <c r="A102" s="4" t="s">
        <v>233</v>
      </c>
      <c r="B102" s="5">
        <v>117172</v>
      </c>
      <c r="C102" s="5" t="s">
        <v>110</v>
      </c>
      <c r="D102" s="5" t="s">
        <v>234</v>
      </c>
      <c r="E102" s="5"/>
      <c r="F102" s="5" t="s">
        <v>23</v>
      </c>
      <c r="G102" s="5" t="s">
        <v>24</v>
      </c>
      <c r="H102" s="5">
        <v>99508</v>
      </c>
      <c r="I102" s="5"/>
      <c r="J102" s="5">
        <v>5</v>
      </c>
      <c r="K102" s="5">
        <f t="shared" si="1"/>
        <v>1</v>
      </c>
      <c r="L102" s="5" t="s">
        <v>25</v>
      </c>
      <c r="M102" s="5">
        <v>25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</row>
    <row r="103" spans="1:21" x14ac:dyDescent="0.25">
      <c r="A103" s="4" t="s">
        <v>235</v>
      </c>
      <c r="B103" s="5">
        <v>117172</v>
      </c>
      <c r="C103" s="5" t="s">
        <v>110</v>
      </c>
      <c r="D103" s="5" t="s">
        <v>236</v>
      </c>
      <c r="E103" s="5"/>
      <c r="F103" s="5" t="s">
        <v>23</v>
      </c>
      <c r="G103" s="5" t="s">
        <v>24</v>
      </c>
      <c r="H103" s="5">
        <v>99508</v>
      </c>
      <c r="I103" s="5"/>
      <c r="J103" s="5">
        <v>5</v>
      </c>
      <c r="K103" s="5">
        <v>1</v>
      </c>
      <c r="L103" s="5" t="s">
        <v>25</v>
      </c>
      <c r="M103" s="5">
        <v>25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</row>
    <row r="104" spans="1:21" x14ac:dyDescent="0.25">
      <c r="A104" s="4" t="s">
        <v>237</v>
      </c>
      <c r="B104" s="5">
        <v>117172</v>
      </c>
      <c r="C104" s="5" t="s">
        <v>110</v>
      </c>
      <c r="D104" s="5" t="s">
        <v>238</v>
      </c>
      <c r="E104" s="5"/>
      <c r="F104" s="5" t="s">
        <v>23</v>
      </c>
      <c r="G104" s="5" t="s">
        <v>24</v>
      </c>
      <c r="H104" s="5">
        <v>99508</v>
      </c>
      <c r="I104" s="5"/>
      <c r="J104" s="5">
        <v>20</v>
      </c>
      <c r="K104" s="5">
        <f t="shared" si="1"/>
        <v>1</v>
      </c>
      <c r="L104" s="5" t="s">
        <v>25</v>
      </c>
      <c r="M104" s="5">
        <v>40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</row>
    <row r="105" spans="1:21" x14ac:dyDescent="0.25">
      <c r="A105" s="4" t="s">
        <v>239</v>
      </c>
      <c r="B105" s="5">
        <v>117172</v>
      </c>
      <c r="C105" s="5" t="s">
        <v>110</v>
      </c>
      <c r="D105" s="5" t="s">
        <v>240</v>
      </c>
      <c r="E105" s="5"/>
      <c r="F105" s="5" t="s">
        <v>23</v>
      </c>
      <c r="G105" s="5" t="s">
        <v>24</v>
      </c>
      <c r="H105" s="5">
        <v>99508</v>
      </c>
      <c r="I105" s="5"/>
      <c r="J105" s="5">
        <v>40</v>
      </c>
      <c r="K105" s="5">
        <f t="shared" si="1"/>
        <v>1</v>
      </c>
      <c r="L105" s="5" t="s">
        <v>25</v>
      </c>
      <c r="M105" s="5">
        <v>25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</row>
    <row r="106" spans="1:21" x14ac:dyDescent="0.25">
      <c r="A106" s="4" t="s">
        <v>241</v>
      </c>
      <c r="B106" s="5">
        <v>117172</v>
      </c>
      <c r="C106" s="5" t="s">
        <v>110</v>
      </c>
      <c r="D106" s="5" t="s">
        <v>242</v>
      </c>
      <c r="E106" s="5"/>
      <c r="F106" s="5" t="s">
        <v>23</v>
      </c>
      <c r="G106" s="5" t="s">
        <v>24</v>
      </c>
      <c r="H106" s="5">
        <v>99518</v>
      </c>
      <c r="I106" s="5"/>
      <c r="J106" s="5">
        <v>20</v>
      </c>
      <c r="K106" s="5">
        <f t="shared" si="1"/>
        <v>1</v>
      </c>
      <c r="L106" s="5" t="s">
        <v>25</v>
      </c>
      <c r="M106" s="5">
        <v>25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</row>
    <row r="107" spans="1:21" x14ac:dyDescent="0.25">
      <c r="A107" s="4" t="s">
        <v>243</v>
      </c>
      <c r="B107" s="5">
        <v>117167</v>
      </c>
      <c r="C107" s="5" t="s">
        <v>21</v>
      </c>
      <c r="D107" s="5" t="s">
        <v>244</v>
      </c>
      <c r="E107" s="5"/>
      <c r="F107" s="5" t="s">
        <v>23</v>
      </c>
      <c r="G107" s="5" t="s">
        <v>24</v>
      </c>
      <c r="H107" s="5">
        <v>99508</v>
      </c>
      <c r="I107" s="5">
        <v>50750</v>
      </c>
      <c r="J107" s="5">
        <v>330</v>
      </c>
      <c r="K107" s="5">
        <f t="shared" si="1"/>
        <v>1</v>
      </c>
      <c r="L107" s="5" t="s">
        <v>25</v>
      </c>
      <c r="M107" s="5">
        <v>80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</row>
    <row r="108" spans="1:21" x14ac:dyDescent="0.25">
      <c r="A108" s="4" t="s">
        <v>245</v>
      </c>
      <c r="B108" s="5">
        <v>117129</v>
      </c>
      <c r="C108" s="5" t="s">
        <v>21</v>
      </c>
      <c r="D108" s="5" t="s">
        <v>246</v>
      </c>
      <c r="E108" s="5"/>
      <c r="F108" s="5" t="s">
        <v>23</v>
      </c>
      <c r="G108" s="5" t="s">
        <v>24</v>
      </c>
      <c r="H108" s="5">
        <v>99503</v>
      </c>
      <c r="I108" s="5">
        <v>50760</v>
      </c>
      <c r="J108" s="5">
        <v>265</v>
      </c>
      <c r="K108" s="5">
        <f t="shared" si="1"/>
        <v>1</v>
      </c>
      <c r="L108" s="5" t="s">
        <v>25</v>
      </c>
      <c r="M108" s="5">
        <v>100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</row>
    <row r="109" spans="1:21" x14ac:dyDescent="0.25">
      <c r="A109" s="4" t="s">
        <v>247</v>
      </c>
      <c r="B109" s="5">
        <v>16030368</v>
      </c>
      <c r="C109" s="5" t="s">
        <v>21</v>
      </c>
      <c r="D109" s="5" t="s">
        <v>248</v>
      </c>
      <c r="E109" s="5"/>
      <c r="F109" s="5" t="s">
        <v>23</v>
      </c>
      <c r="G109" s="5" t="s">
        <v>24</v>
      </c>
      <c r="H109" s="5">
        <v>99508</v>
      </c>
      <c r="I109" s="5">
        <v>59070</v>
      </c>
      <c r="J109" s="5">
        <v>250</v>
      </c>
      <c r="K109" s="5">
        <f t="shared" si="1"/>
        <v>1</v>
      </c>
      <c r="L109" s="5" t="s">
        <v>25</v>
      </c>
      <c r="M109" s="5">
        <v>50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</row>
    <row r="110" spans="1:21" x14ac:dyDescent="0.25">
      <c r="A110" s="4" t="s">
        <v>249</v>
      </c>
      <c r="B110" s="5">
        <v>117166</v>
      </c>
      <c r="C110" s="5" t="s">
        <v>21</v>
      </c>
      <c r="D110" s="5" t="s">
        <v>250</v>
      </c>
      <c r="E110" s="5"/>
      <c r="F110" s="5" t="s">
        <v>23</v>
      </c>
      <c r="G110" s="5" t="s">
        <v>24</v>
      </c>
      <c r="H110" s="5">
        <v>99508</v>
      </c>
      <c r="I110" s="5">
        <v>50770</v>
      </c>
      <c r="J110" s="5">
        <v>255</v>
      </c>
      <c r="K110" s="5">
        <f t="shared" si="1"/>
        <v>1</v>
      </c>
      <c r="L110" s="5" t="s">
        <v>25</v>
      </c>
      <c r="M110" s="5">
        <v>200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</row>
    <row r="112" spans="1:21" s="30" customFormat="1" ht="63" x14ac:dyDescent="0.25">
      <c r="A112" s="45" t="s">
        <v>260</v>
      </c>
      <c r="B112" s="46"/>
      <c r="C112" s="31"/>
      <c r="D112" s="31"/>
      <c r="E112" s="31"/>
      <c r="F112" s="31"/>
      <c r="G112" s="31"/>
      <c r="H112" s="31"/>
      <c r="I112" s="31"/>
      <c r="J112" s="32"/>
      <c r="K112" s="33" t="s">
        <v>267</v>
      </c>
      <c r="L112" s="34"/>
      <c r="M112" s="31"/>
      <c r="N112" s="35"/>
      <c r="O112" s="35"/>
      <c r="P112" s="35"/>
      <c r="Q112" s="35"/>
      <c r="R112" s="1" t="s">
        <v>16</v>
      </c>
      <c r="S112" s="1" t="s">
        <v>17</v>
      </c>
      <c r="T112" s="1" t="s">
        <v>18</v>
      </c>
      <c r="U112" s="1" t="s">
        <v>19</v>
      </c>
    </row>
    <row r="113" spans="1:21" x14ac:dyDescent="0.25">
      <c r="A113" s="47" t="s">
        <v>265</v>
      </c>
      <c r="B113" s="48"/>
      <c r="C113" s="48"/>
      <c r="D113" s="48"/>
      <c r="E113" s="48"/>
      <c r="F113" s="48"/>
      <c r="G113" s="48"/>
      <c r="H113" s="48"/>
      <c r="I113" s="48"/>
      <c r="J113" s="49"/>
      <c r="K113" s="5">
        <v>10</v>
      </c>
      <c r="L113" s="50"/>
      <c r="M113" s="51"/>
      <c r="N113" s="51"/>
      <c r="O113" s="51"/>
      <c r="P113" s="51"/>
      <c r="Q113" s="52"/>
      <c r="R113" s="6">
        <v>0</v>
      </c>
      <c r="S113" s="6">
        <v>0</v>
      </c>
      <c r="T113" s="6">
        <v>0</v>
      </c>
      <c r="U113" s="6">
        <v>0</v>
      </c>
    </row>
    <row r="115" spans="1:21" x14ac:dyDescent="0.25">
      <c r="P115" s="44" t="s">
        <v>252</v>
      </c>
      <c r="Q115" s="44"/>
      <c r="R115" s="37">
        <v>0</v>
      </c>
      <c r="S115" s="37">
        <v>0</v>
      </c>
      <c r="T115" s="37">
        <v>0</v>
      </c>
      <c r="U115" s="37">
        <v>0</v>
      </c>
    </row>
    <row r="116" spans="1:21" x14ac:dyDescent="0.25">
      <c r="R116" s="38"/>
      <c r="S116" s="38"/>
      <c r="T116" s="38"/>
      <c r="U116" s="38"/>
    </row>
    <row r="117" spans="1:21" x14ac:dyDescent="0.25">
      <c r="A117" s="7" t="s">
        <v>251</v>
      </c>
      <c r="L117" s="44" t="s">
        <v>253</v>
      </c>
      <c r="M117" s="44"/>
      <c r="N117" s="44"/>
      <c r="O117" s="44"/>
      <c r="P117" s="44"/>
      <c r="Q117" s="44"/>
      <c r="R117" s="42">
        <v>0</v>
      </c>
      <c r="S117" s="42"/>
      <c r="T117" s="42"/>
      <c r="U117" s="42"/>
    </row>
    <row r="118" spans="1:21" x14ac:dyDescent="0.25">
      <c r="A118" s="7" t="s">
        <v>268</v>
      </c>
      <c r="N118" s="8"/>
      <c r="O118" s="8"/>
      <c r="P118" s="8"/>
      <c r="Q118" s="8"/>
      <c r="R118" s="39"/>
      <c r="S118" s="38"/>
      <c r="T118" s="38"/>
      <c r="U118" s="38"/>
    </row>
    <row r="119" spans="1:21" x14ac:dyDescent="0.25">
      <c r="L119" s="44" t="s">
        <v>254</v>
      </c>
      <c r="M119" s="44"/>
      <c r="N119" s="44"/>
      <c r="O119" s="44"/>
      <c r="P119" s="44"/>
      <c r="Q119" s="44"/>
      <c r="R119" s="42">
        <v>0</v>
      </c>
      <c r="S119" s="43"/>
      <c r="T119" s="43"/>
      <c r="U119" s="43"/>
    </row>
  </sheetData>
  <sheetProtection algorithmName="SHA-512" hashValue="VivkRMzyjxXKgv8kV9V0AYSJHK6Wizb3PMhI4l0ZWHK148q3NIPl1i/xzOasW6sX5x8VdOghwNbyCWSo2mlP8Q==" saltValue="Sa+8S3XLop3vabq1X325pQ==" spinCount="100000" sheet="1" objects="1" scenarios="1"/>
  <mergeCells count="8">
    <mergeCell ref="R119:U119"/>
    <mergeCell ref="L119:Q119"/>
    <mergeCell ref="L117:Q117"/>
    <mergeCell ref="A112:B112"/>
    <mergeCell ref="A113:J113"/>
    <mergeCell ref="L113:Q113"/>
    <mergeCell ref="P115:Q115"/>
    <mergeCell ref="R117:U117"/>
  </mergeCells>
  <pageMargins left="0.75" right="0.75" top="1" bottom="1" header="0.5" footer="0.5"/>
  <pageSetup scale="36" fitToHeight="3" orientation="landscape" r:id="rId1"/>
  <headerFooter>
    <oddHeader>&amp;L&amp;"Arial,Regular"&amp;10ANCHORAGE SCHOOL DISTRICT
RFP 2024-604 Communication Services&amp;C&amp;"Arial,Bold"&amp;10ATTACHMENT H
&amp;UWIDE AREA NETWORK FEE PROPOSAL DETAIL</oddHeader>
    <oddFooter>&amp;R&amp;"Arial,Regular"&amp;10ATTACHMENT H -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Flow_SignoffStatus xmlns="ebc7b460-634c-4113-9c91-af6863f6dbad" xsi:nil="true"/>
    <lcf76f155ced4ddcb4097134ff3c332f xmlns="ebc7b460-634c-4113-9c91-af6863f6dbad">
      <Terms xmlns="http://schemas.microsoft.com/office/infopath/2007/PartnerControls"/>
    </lcf76f155ced4ddcb4097134ff3c332f>
    <_ip_UnifiedCompliancePolicyProperties xmlns="http://schemas.microsoft.com/sharepoint/v3" xsi:nil="true"/>
    <TaxCatchAll xmlns="e6d358dc-4da2-4917-bfe1-ad05d1651b8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F5691F55082C46A79D9761EFA63542" ma:contentTypeVersion="22" ma:contentTypeDescription="Create a new document." ma:contentTypeScope="" ma:versionID="d5609eb760482dd306eb67bd7f671b1b">
  <xsd:schema xmlns:xsd="http://www.w3.org/2001/XMLSchema" xmlns:xs="http://www.w3.org/2001/XMLSchema" xmlns:p="http://schemas.microsoft.com/office/2006/metadata/properties" xmlns:ns1="http://schemas.microsoft.com/sharepoint/v3" xmlns:ns2="ebc7b460-634c-4113-9c91-af6863f6dbad" xmlns:ns3="e6d358dc-4da2-4917-bfe1-ad05d1651b81" targetNamespace="http://schemas.microsoft.com/office/2006/metadata/properties" ma:root="true" ma:fieldsID="62a4b7bacf5d3c1f8edfdaf091bf5007" ns1:_="" ns2:_="" ns3:_="">
    <xsd:import namespace="http://schemas.microsoft.com/sharepoint/v3"/>
    <xsd:import namespace="ebc7b460-634c-4113-9c91-af6863f6dbad"/>
    <xsd:import namespace="e6d358dc-4da2-4917-bfe1-ad05d1651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_Flow_SignoffStatu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7b460-634c-4113-9c91-af6863f6db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ed8b10b-5dc1-48bf-af06-c1aa3eff33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d358dc-4da2-4917-bfe1-ad05d1651b81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ac98f29-2d43-4966-8ca4-5a45abf0aaeb}" ma:internalName="TaxCatchAll" ma:showField="CatchAllData" ma:web="e6d358dc-4da2-4917-bfe1-ad05d1651b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A9FE16-6023-4F5D-AD2D-7CB3AF6C69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B16162-2DFB-466C-86B5-870C04CDA7F9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ebc7b460-634c-4113-9c91-af6863f6dbad"/>
    <ds:schemaRef ds:uri="e6d358dc-4da2-4917-bfe1-ad05d1651b81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AD82499-1224-43F3-A19E-57E66951C3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bc7b460-634c-4113-9c91-af6863f6dbad"/>
    <ds:schemaRef ds:uri="e6d358dc-4da2-4917-bfe1-ad05d1651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Attachment G</vt:lpstr>
      <vt:lpstr>Attachment H</vt:lpstr>
      <vt:lpstr>'Attachment H'!Print_Titles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Johnson_Jack</dc:creator>
  <cp:keywords/>
  <dc:description/>
  <cp:lastModifiedBy>sutterfield_dane</cp:lastModifiedBy>
  <cp:revision/>
  <cp:lastPrinted>2023-10-27T19:19:54Z</cp:lastPrinted>
  <dcterms:created xsi:type="dcterms:W3CDTF">2023-09-18T16:51:12Z</dcterms:created>
  <dcterms:modified xsi:type="dcterms:W3CDTF">2023-11-09T19:02:20Z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0x010100DDE435802B118944A3306D2AE73ECCFD</vt:lpwstr>
  </property>
  <property fmtid="{D5CDD505-2E9C-101B-9397-08002B2CF9AE}" pid="3" name="MediaServiceImageTags">
    <vt:lpwstr/>
  </property>
</Properties>
</file>